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omments6.xml" ContentType="application/vnd.openxmlformats-officedocument.spreadsheetml.comments+xml"/>
  <Override PartName="/xl/drawings/drawing7.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omments7.xml" ContentType="application/vnd.openxmlformats-officedocument.spreadsheetml.comments+xml"/>
  <Override PartName="/xl/drawings/drawing8.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8.xml" ContentType="application/vnd.openxmlformats-officedocument.spreadsheetml.comments+xml"/>
  <Override PartName="/xl/drawings/drawing9.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omments9.xml" ContentType="application/vnd.openxmlformats-officedocument.spreadsheetml.comments+xml"/>
  <Override PartName="/xl/drawings/drawing10.xml" ContentType="application/vnd.openxmlformats-officedocument.drawing+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omments10.xml" ContentType="application/vnd.openxmlformats-officedocument.spreadsheetml.comments+xml"/>
  <Override PartName="/xl/drawings/drawing11.xml" ContentType="application/vnd.openxmlformats-officedocument.drawing+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11.xml" ContentType="application/vnd.openxmlformats-officedocument.spreadsheetml.comments+xml"/>
  <Override PartName="/xl/drawings/drawing12.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omments12.xml" ContentType="application/vnd.openxmlformats-officedocument.spreadsheetml.comments+xml"/>
  <Override PartName="/xl/drawings/drawing13.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omments13.xml" ContentType="application/vnd.openxmlformats-officedocument.spreadsheetml.comments+xml"/>
  <Override PartName="/xl/drawings/drawing14.xml" ContentType="application/vnd.openxmlformats-officedocument.drawing+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omments14.xml" ContentType="application/vnd.openxmlformats-officedocument.spreadsheetml.comments+xml"/>
  <Override PartName="/xl/drawings/drawing15.xml" ContentType="application/vnd.openxmlformats-officedocument.drawing+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omments15.xml" ContentType="application/vnd.openxmlformats-officedocument.spreadsheetml.comments+xml"/>
  <Override PartName="/xl/drawings/drawing16.xml" ContentType="application/vnd.openxmlformats-officedocument.drawing+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omments1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showInkAnnotation="0" codeName="ThisWorkbook"/>
  <mc:AlternateContent xmlns:mc="http://schemas.openxmlformats.org/markup-compatibility/2006">
    <mc:Choice Requires="x15">
      <x15ac:absPath xmlns:x15ac="http://schemas.microsoft.com/office/spreadsheetml/2010/11/ac" url="C:\Users\clioj\OneDrive\Bureau\MCC COVID-19\"/>
    </mc:Choice>
  </mc:AlternateContent>
  <xr:revisionPtr revIDLastSave="0" documentId="8_{B254E156-0C87-4318-B10E-A9EDFFFBBD43}" xr6:coauthVersionLast="44" xr6:coauthVersionMax="44" xr10:uidLastSave="{00000000-0000-0000-0000-000000000000}"/>
  <bookViews>
    <workbookView xWindow="225" yWindow="630" windowWidth="23775" windowHeight="12870" firstSheet="2" activeTab="10" xr2:uid="{00000000-000D-0000-FFFF-FFFF00000000}"/>
  </bookViews>
  <sheets>
    <sheet name="Fiche générale" sheetId="6" r:id="rId1"/>
    <sheet name="Sem1 DPA" sheetId="48" r:id="rId2"/>
    <sheet name="Sem1 DPF" sheetId="62" r:id="rId3"/>
    <sheet name="Sem2 DPA" sheetId="63" r:id="rId4"/>
    <sheet name="Sem2 DPF" sheetId="51" r:id="rId5"/>
    <sheet name="Sem3 MIU" sheetId="52" r:id="rId6"/>
    <sheet name="Sem4 MIU" sheetId="53" r:id="rId7"/>
    <sheet name="Sem3 DPFE" sheetId="54" r:id="rId8"/>
    <sheet name="Sem4 DPFE" sheetId="55" r:id="rId9"/>
    <sheet name="Sem3 SP" sheetId="56" r:id="rId10"/>
    <sheet name="Sem4 SP" sheetId="57" r:id="rId11"/>
    <sheet name="Sem3 SI" sheetId="45" r:id="rId12"/>
    <sheet name="Sem4 SI" sheetId="46" r:id="rId13"/>
    <sheet name="Sem3 DCPA" sheetId="58" r:id="rId14"/>
    <sheet name="Sem4 DCPA" sheetId="59" r:id="rId15"/>
    <sheet name="Sem3 ACT" sheetId="60" r:id="rId16"/>
    <sheet name="Sem4 ACT" sheetId="61" r:id="rId17"/>
    <sheet name="Listes" sheetId="3" state="hidden" r:id="rId18"/>
  </sheets>
  <externalReferences>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DROIT">Listes!$A$74:$A$79</definedName>
    <definedName name="ESPE">Listes!$B$74:$B$77</definedName>
    <definedName name="IAE">Listes!$C$74:$C$80</definedName>
    <definedName name="IDPD">Listes!$D$74</definedName>
    <definedName name="_xlnm.Print_Titles" localSheetId="1">'Sem1 DPA'!$1:$16</definedName>
    <definedName name="_xlnm.Print_Titles" localSheetId="2">'Sem1 DPF'!$1:$16</definedName>
    <definedName name="_xlnm.Print_Titles" localSheetId="3">'Sem2 DPA'!$1:$16</definedName>
    <definedName name="_xlnm.Print_Titles" localSheetId="4">'Sem2 DPF'!$1:$16</definedName>
    <definedName name="_xlnm.Print_Titles" localSheetId="15">'Sem3 ACT'!$1:$16</definedName>
    <definedName name="_xlnm.Print_Titles" localSheetId="13">'Sem3 DCPA'!$1:$16</definedName>
    <definedName name="_xlnm.Print_Titles" localSheetId="7">'Sem3 DPFE'!$1:$16</definedName>
    <definedName name="_xlnm.Print_Titles" localSheetId="5">'Sem3 MIU'!$1:$16</definedName>
    <definedName name="_xlnm.Print_Titles" localSheetId="11">'Sem3 SI'!$1:$16</definedName>
    <definedName name="_xlnm.Print_Titles" localSheetId="9">'Sem3 SP'!$1:$16</definedName>
    <definedName name="_xlnm.Print_Titles" localSheetId="16">'Sem4 ACT'!$1:$16</definedName>
    <definedName name="_xlnm.Print_Titles" localSheetId="14">'Sem4 DCPA'!$1:$16</definedName>
    <definedName name="_xlnm.Print_Titles" localSheetId="8">'Sem4 DPFE'!$1:$16</definedName>
    <definedName name="_xlnm.Print_Titles" localSheetId="6">'Sem4 MIU'!$1:$16</definedName>
    <definedName name="_xlnm.Print_Titles" localSheetId="12">'Sem4 SI'!$1:$16</definedName>
    <definedName name="_xlnm.Print_Titles" localSheetId="10">'Sem4 SP'!$1:$16</definedName>
    <definedName name="Innovation__entreprise_et_société">Listes!$E$75:$E$81</definedName>
    <definedName name="ISEM">Listes!$E$74:$E$81</definedName>
    <definedName name="LASH">Listes!$F$74:$F$84</definedName>
    <definedName name="liste_cmp" localSheetId="1">[1]Listes!$A$7:$E$7</definedName>
    <definedName name="liste_cmp" localSheetId="2">[2]Listes!$A$7:$E$7</definedName>
    <definedName name="liste_cmp" localSheetId="3">[1]Listes!$A$7:$E$7</definedName>
    <definedName name="liste_cmp" localSheetId="4">[2]Listes!$A$7:$E$7</definedName>
    <definedName name="liste_cmp" localSheetId="15">[1]Listes!$A$7:$E$7</definedName>
    <definedName name="liste_cmp" localSheetId="13">[1]Listes!$A$7:$E$7</definedName>
    <definedName name="liste_cmp" localSheetId="7">[1]Listes!$A$7:$E$7</definedName>
    <definedName name="liste_cmp" localSheetId="5">[1]Listes!$A$7:$E$7</definedName>
    <definedName name="liste_cmp" localSheetId="11">[1]Listes!$A$7:$E$7</definedName>
    <definedName name="liste_cmp" localSheetId="9">[1]Listes!$A$7:$E$7</definedName>
    <definedName name="liste_cmp" localSheetId="16">[1]Listes!$A$7:$E$7</definedName>
    <definedName name="liste_cmp" localSheetId="14">[1]Listes!$A$7:$E$7</definedName>
    <definedName name="liste_cmp" localSheetId="8">[1]Listes!$A$7:$E$7</definedName>
    <definedName name="liste_cmp" localSheetId="6">[1]Listes!$A$7:$E$7</definedName>
    <definedName name="liste_cmp" localSheetId="12">[1]Listes!$A$7:$E$7</definedName>
    <definedName name="liste_cmp" localSheetId="10">[1]Listes!$A$7:$E$7</definedName>
    <definedName name="liste_cmp">Listes!$A$73:$J$73</definedName>
    <definedName name="liste_ELP">Listes!$G$2:$G$10</definedName>
    <definedName name="liste_nature_controle" localSheetId="1">[1]Listes!$C$2:$C$4</definedName>
    <definedName name="liste_nature_controle" localSheetId="2">[2]Listes!$C$2:$C$4</definedName>
    <definedName name="liste_nature_controle" localSheetId="3">[1]Listes!$C$2:$C$4</definedName>
    <definedName name="liste_nature_controle" localSheetId="4">[2]Listes!$C$2:$C$4</definedName>
    <definedName name="liste_nature_controle" localSheetId="15">[1]Listes!$C$2:$C$4</definedName>
    <definedName name="liste_nature_controle" localSheetId="13">[1]Listes!$C$2:$C$4</definedName>
    <definedName name="liste_nature_controle" localSheetId="7">[1]Listes!$C$2:$C$4</definedName>
    <definedName name="liste_nature_controle" localSheetId="5">[1]Listes!$C$2:$C$4</definedName>
    <definedName name="liste_nature_controle" localSheetId="11">[1]Listes!$C$2:$C$4</definedName>
    <definedName name="liste_nature_controle" localSheetId="9">[1]Listes!$C$2:$C$4</definedName>
    <definedName name="liste_nature_controle" localSheetId="16">[1]Listes!$C$2:$C$4</definedName>
    <definedName name="liste_nature_controle" localSheetId="14">[1]Listes!$C$2:$C$4</definedName>
    <definedName name="liste_nature_controle" localSheetId="8">[1]Listes!$C$2:$C$4</definedName>
    <definedName name="liste_nature_controle" localSheetId="6">[1]Listes!$C$2:$C$4</definedName>
    <definedName name="liste_nature_controle" localSheetId="12">[1]Listes!$C$2:$C$4</definedName>
    <definedName name="liste_nature_controle" localSheetId="10">[1]Listes!$C$2:$C$4</definedName>
    <definedName name="liste_nature_controle">Listes!$C$2:$C$4</definedName>
    <definedName name="liste_type_controle" localSheetId="1">[1]Listes!$A$2:$A$4</definedName>
    <definedName name="liste_type_controle" localSheetId="2">[2]Listes!$A$2:$A$4</definedName>
    <definedName name="liste_type_controle" localSheetId="3">[1]Listes!$A$2:$A$4</definedName>
    <definedName name="liste_type_controle" localSheetId="4">[2]Listes!$A$2:$A$4</definedName>
    <definedName name="liste_type_controle" localSheetId="15">[1]Listes!$A$2:$A$4</definedName>
    <definedName name="liste_type_controle" localSheetId="13">[1]Listes!$A$2:$A$4</definedName>
    <definedName name="liste_type_controle" localSheetId="7">[1]Listes!$A$2:$A$4</definedName>
    <definedName name="liste_type_controle" localSheetId="5">[1]Listes!$A$2:$A$4</definedName>
    <definedName name="liste_type_controle" localSheetId="11">[1]Listes!$A$2:$A$4</definedName>
    <definedName name="liste_type_controle" localSheetId="9">[1]Listes!$A$2:$A$4</definedName>
    <definedName name="liste_type_controle" localSheetId="16">[1]Listes!$A$2:$A$4</definedName>
    <definedName name="liste_type_controle" localSheetId="14">[1]Listes!$A$2:$A$4</definedName>
    <definedName name="liste_type_controle" localSheetId="8">[1]Listes!$A$2:$A$4</definedName>
    <definedName name="liste_type_controle" localSheetId="6">[1]Listes!$A$2:$A$4</definedName>
    <definedName name="liste_type_controle" localSheetId="12">[1]Listes!$A$2:$A$4</definedName>
    <definedName name="liste_type_controle" localSheetId="10">[1]Listes!$A$2:$A$4</definedName>
    <definedName name="liste_type_controle">Listes!$B$2:$B$5</definedName>
    <definedName name="MEDECINE">Listes!$G$74</definedName>
    <definedName name="Nat_ELP" localSheetId="2">[3]Listes!$E$2:$E$3</definedName>
    <definedName name="Nat_ELP" localSheetId="3">Listes!$E$2:$E$3</definedName>
    <definedName name="Nat_ELP" localSheetId="4">[3]Listes!$E$2:$E$3</definedName>
    <definedName name="Nat_ELP" localSheetId="15">[4]Listes!$E$2:$E$3</definedName>
    <definedName name="Nat_ELP" localSheetId="13">[5]Listes!$E$2:$E$3</definedName>
    <definedName name="Nat_ELP" localSheetId="7">[6]Listes!$E$2:$E$3</definedName>
    <definedName name="Nat_ELP" localSheetId="5">[7]Listes!$E$2:$E$3</definedName>
    <definedName name="Nat_ELP" localSheetId="9">[8]Listes!$E$2:$E$3</definedName>
    <definedName name="Nat_ELP" localSheetId="16">[4]Listes!$E$2:$E$3</definedName>
    <definedName name="Nat_ELP" localSheetId="14">[5]Listes!$E$2:$E$3</definedName>
    <definedName name="Nat_ELP" localSheetId="8">[6]Listes!$E$2:$E$3</definedName>
    <definedName name="Nat_ELP" localSheetId="6">[7]Listes!$E$2:$E$3</definedName>
    <definedName name="Nat_ELP" localSheetId="10">[8]Listes!$E$2:$E$3</definedName>
    <definedName name="Nat_ELP">Listes!$E$2:$E$3</definedName>
    <definedName name="Nature_contrôle" localSheetId="2">[3]Listes!$C$2:$C$5</definedName>
    <definedName name="Nature_contrôle" localSheetId="3">Listes!$C$2:$C$5</definedName>
    <definedName name="Nature_contrôle" localSheetId="4">[3]Listes!$C$2:$C$5</definedName>
    <definedName name="Nature_contrôle" localSheetId="15">[4]Listes!$C$2:$C$5</definedName>
    <definedName name="Nature_contrôle" localSheetId="13">[5]Listes!$C$2:$C$5</definedName>
    <definedName name="Nature_contrôle" localSheetId="7">[6]Listes!$C$2:$C$5</definedName>
    <definedName name="Nature_contrôle" localSheetId="5">[7]Listes!$C$2:$C$5</definedName>
    <definedName name="Nature_contrôle" localSheetId="9">[8]Listes!$C$2:$C$5</definedName>
    <definedName name="Nature_contrôle" localSheetId="16">[4]Listes!$C$2:$C$5</definedName>
    <definedName name="Nature_contrôle" localSheetId="14">[5]Listes!$C$2:$C$5</definedName>
    <definedName name="Nature_contrôle" localSheetId="8">[6]Listes!$C$2:$C$5</definedName>
    <definedName name="Nature_contrôle" localSheetId="6">[7]Listes!$C$2:$C$5</definedName>
    <definedName name="Nature_contrôle" localSheetId="10">[8]Listes!$C$2:$C$5</definedName>
    <definedName name="Nature_contrôle">Listes!$C$2:$C$5</definedName>
    <definedName name="Nature_ELP" localSheetId="1">[1]Listes!$E$2:$E$3</definedName>
    <definedName name="Nature_ELP" localSheetId="2">[2]Listes!$E$2:$E$3</definedName>
    <definedName name="Nature_ELP" localSheetId="3">[1]Listes!$E$2:$E$3</definedName>
    <definedName name="Nature_ELP" localSheetId="4">[2]Listes!$E$2:$E$3</definedName>
    <definedName name="Nature_ELP" localSheetId="15">[1]Listes!$E$2:$E$3</definedName>
    <definedName name="Nature_ELP" localSheetId="13">[1]Listes!$E$2:$E$3</definedName>
    <definedName name="Nature_ELP" localSheetId="7">[1]Listes!$E$2:$E$3</definedName>
    <definedName name="Nature_ELP" localSheetId="5">[1]Listes!$E$2:$E$3</definedName>
    <definedName name="Nature_ELP" localSheetId="11">[1]Listes!$E$2:$E$3</definedName>
    <definedName name="Nature_ELP" localSheetId="9">[1]Listes!$E$2:$E$3</definedName>
    <definedName name="Nature_ELP" localSheetId="16">[1]Listes!$E$2:$E$3</definedName>
    <definedName name="Nature_ELP" localSheetId="14">[1]Listes!$E$2:$E$3</definedName>
    <definedName name="Nature_ELP" localSheetId="8">[1]Listes!$E$2:$E$3</definedName>
    <definedName name="Nature_ELP" localSheetId="6">[1]Listes!$E$2:$E$3</definedName>
    <definedName name="Nature_ELP" localSheetId="12">[1]Listes!$E$2:$E$3</definedName>
    <definedName name="Nature_ELP" localSheetId="10">[1]Listes!$E$2:$E$3</definedName>
    <definedName name="Nature_ELP">Listes!$E$2:$E$3</definedName>
    <definedName name="Nature_ELP2">Listes!$E$2:$E$3</definedName>
    <definedName name="POLYTECH_SOPHIA">Listes!$H$74:$H$75</definedName>
    <definedName name="SCIENCES">Listes!$I$74:$I$84</definedName>
    <definedName name="STAPS">Listes!$J$74:$J$75</definedName>
    <definedName name="tab_cmp" localSheetId="1">#REF!</definedName>
    <definedName name="tab_cmp" localSheetId="2">#REF!</definedName>
    <definedName name="tab_cmp" localSheetId="3">#REF!</definedName>
    <definedName name="tab_cmp" localSheetId="4">#REF!</definedName>
    <definedName name="tab_cmp" localSheetId="15">#REF!</definedName>
    <definedName name="tab_cmp" localSheetId="13">#REF!</definedName>
    <definedName name="tab_cmp" localSheetId="7">#REF!</definedName>
    <definedName name="tab_cmp" localSheetId="5">#REF!</definedName>
    <definedName name="tab_cmp" localSheetId="11">#REF!</definedName>
    <definedName name="tab_cmp" localSheetId="9">#REF!</definedName>
    <definedName name="tab_cmp" localSheetId="16">#REF!</definedName>
    <definedName name="tab_cmp" localSheetId="14">#REF!</definedName>
    <definedName name="tab_cmp" localSheetId="8">#REF!</definedName>
    <definedName name="tab_cmp" localSheetId="6">#REF!</definedName>
    <definedName name="tab_cmp" localSheetId="12">#REF!</definedName>
    <definedName name="tab_cmp" localSheetId="10">#REF!</definedName>
    <definedName name="tab_cmp">#REF!</definedName>
    <definedName name="tab_code_dip" localSheetId="1">[1]Listes!$A$31:$B$57</definedName>
    <definedName name="tab_code_dip" localSheetId="2">[2]Listes!$A$31:$B$57</definedName>
    <definedName name="tab_code_dip" localSheetId="3">[1]Listes!$A$31:$B$57</definedName>
    <definedName name="tab_code_dip" localSheetId="4">[2]Listes!$A$31:$B$57</definedName>
    <definedName name="tab_code_dip" localSheetId="15">[1]Listes!$A$31:$B$57</definedName>
    <definedName name="tab_code_dip" localSheetId="13">[1]Listes!$A$31:$B$57</definedName>
    <definedName name="tab_code_dip" localSheetId="7">[1]Listes!$A$31:$B$57</definedName>
    <definedName name="tab_code_dip" localSheetId="5">[1]Listes!$A$31:$B$57</definedName>
    <definedName name="tab_code_dip" localSheetId="11">[1]Listes!$A$31:$B$57</definedName>
    <definedName name="tab_code_dip" localSheetId="9">[1]Listes!$A$31:$B$57</definedName>
    <definedName name="tab_code_dip" localSheetId="16">[1]Listes!$A$31:$B$57</definedName>
    <definedName name="tab_code_dip" localSheetId="14">[1]Listes!$A$31:$B$57</definedName>
    <definedName name="tab_code_dip" localSheetId="8">[1]Listes!$A$31:$B$57</definedName>
    <definedName name="tab_code_dip" localSheetId="6">[1]Listes!$A$31:$B$57</definedName>
    <definedName name="tab_code_dip" localSheetId="12">[1]Listes!$A$31:$B$57</definedName>
    <definedName name="tab_code_dip" localSheetId="10">[1]Listes!$A$31:$B$57</definedName>
    <definedName name="tab_code_dip">Listes!$A$17:$B$69</definedName>
    <definedName name="Type_contrôle" localSheetId="2">[3]Listes!$B$2:$B$4</definedName>
    <definedName name="Type_contrôle" localSheetId="3">Listes!$B$2:$B$4</definedName>
    <definedName name="Type_contrôle" localSheetId="4">[3]Listes!$B$2:$B$4</definedName>
    <definedName name="Type_contrôle" localSheetId="15">[4]Listes!$B$2:$B$4</definedName>
    <definedName name="Type_contrôle" localSheetId="13">[5]Listes!$B$2:$B$4</definedName>
    <definedName name="Type_contrôle" localSheetId="7">[6]Listes!$B$2:$B$4</definedName>
    <definedName name="Type_contrôle" localSheetId="5">[7]Listes!$B$2:$B$4</definedName>
    <definedName name="Type_contrôle" localSheetId="9">[8]Listes!$B$2:$B$4</definedName>
    <definedName name="Type_contrôle" localSheetId="16">[4]Listes!$B$2:$B$4</definedName>
    <definedName name="Type_contrôle" localSheetId="14">[5]Listes!$B$2:$B$4</definedName>
    <definedName name="Type_contrôle" localSheetId="8">[6]Listes!$B$2:$B$4</definedName>
    <definedName name="Type_contrôle" localSheetId="6">[7]Listes!$B$2:$B$4</definedName>
    <definedName name="Type_contrôle" localSheetId="10">[8]Listes!$B$2:$B$4</definedName>
    <definedName name="Type_contrôle">Listes!$B$2:$B$4</definedName>
    <definedName name="_xlnm.Print_Area" localSheetId="0">'Fiche générale'!$A$1:$I$29</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B2" i="63" l="1"/>
  <c r="B3" i="63"/>
  <c r="K15" i="63"/>
  <c r="K15" i="62"/>
  <c r="B4" i="62"/>
  <c r="B3" i="62"/>
  <c r="B2" i="62"/>
  <c r="K15" i="61" l="1"/>
  <c r="B4" i="61"/>
  <c r="B3" i="61"/>
  <c r="B2" i="61"/>
  <c r="B2" i="60"/>
  <c r="B3" i="60"/>
  <c r="B4" i="60"/>
  <c r="K15" i="60"/>
  <c r="K15" i="59" l="1"/>
  <c r="B4" i="59"/>
  <c r="B3" i="59"/>
  <c r="B2" i="59"/>
  <c r="K15" i="58"/>
  <c r="B4" i="58"/>
  <c r="B3" i="58"/>
  <c r="B2" i="58"/>
  <c r="B2" i="57" l="1"/>
  <c r="B3" i="57"/>
  <c r="B4" i="57"/>
  <c r="K15" i="57"/>
  <c r="K15" i="56"/>
  <c r="B4" i="56"/>
  <c r="B3" i="56"/>
  <c r="B2" i="56"/>
  <c r="K15" i="55" l="1"/>
  <c r="B4" i="55"/>
  <c r="B3" i="55"/>
  <c r="B2" i="55"/>
  <c r="K15" i="54"/>
  <c r="B4" i="54"/>
  <c r="B3" i="54"/>
  <c r="B2" i="54"/>
  <c r="K15" i="53" l="1"/>
  <c r="B4" i="53"/>
  <c r="B3" i="53"/>
  <c r="B2" i="53"/>
  <c r="K15" i="52"/>
  <c r="B4" i="52"/>
  <c r="B3" i="52"/>
  <c r="B2" i="52"/>
  <c r="K15" i="51" l="1"/>
  <c r="B4" i="51"/>
  <c r="B3" i="51"/>
  <c r="B2" i="51"/>
  <c r="K15" i="48" l="1"/>
  <c r="B3" i="48"/>
  <c r="B2" i="48"/>
  <c r="K15" i="46" l="1"/>
  <c r="B4" i="6"/>
  <c r="B3" i="46"/>
  <c r="B2" i="46"/>
  <c r="K15" i="45"/>
  <c r="B3" i="45"/>
  <c r="B2" i="45"/>
  <c r="B4" i="63" l="1"/>
  <c r="B4" i="48"/>
  <c r="B4" i="45"/>
  <c r="B4" i="4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100-000001000000}">
      <text>
        <r>
          <rPr>
            <b/>
            <sz val="9"/>
            <color indexed="81"/>
            <rFont val="Tahoma"/>
            <family val="2"/>
          </rPr>
          <t>Saisir 6 lorsque la nature est UE</t>
        </r>
        <r>
          <rPr>
            <sz val="9"/>
            <color indexed="81"/>
            <rFont val="Tahoma"/>
            <family val="2"/>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A00-000001000000}">
      <text>
        <r>
          <rPr>
            <b/>
            <sz val="9"/>
            <color indexed="81"/>
            <rFont val="Tahoma"/>
            <family val="2"/>
          </rPr>
          <t>Saisir 6 lorsque la nature est UE</t>
        </r>
        <r>
          <rPr>
            <sz val="9"/>
            <color indexed="81"/>
            <rFont val="Tahoma"/>
            <family val="2"/>
          </rPr>
          <t xml:space="preserv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B00-000001000000}">
      <text>
        <r>
          <rPr>
            <b/>
            <sz val="9"/>
            <color indexed="81"/>
            <rFont val="Tahoma"/>
            <family val="2"/>
          </rPr>
          <t>Saisir 6 lorsque la nature est UE</t>
        </r>
        <r>
          <rPr>
            <sz val="9"/>
            <color indexed="81"/>
            <rFont val="Tahoma"/>
            <family val="2"/>
          </rPr>
          <t xml:space="preserv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C00-000001000000}">
      <text>
        <r>
          <rPr>
            <b/>
            <sz val="9"/>
            <color indexed="81"/>
            <rFont val="Tahoma"/>
            <family val="2"/>
          </rPr>
          <t>Saisir 6 lorsque la nature est UE</t>
        </r>
        <r>
          <rPr>
            <sz val="9"/>
            <color indexed="81"/>
            <rFont val="Tahoma"/>
            <family val="2"/>
          </rPr>
          <t xml:space="preserve">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D00-000001000000}">
      <text>
        <r>
          <rPr>
            <b/>
            <sz val="9"/>
            <color indexed="81"/>
            <rFont val="Tahoma"/>
            <family val="2"/>
          </rPr>
          <t>Saisir 6 lorsque la nature est UE</t>
        </r>
        <r>
          <rPr>
            <sz val="9"/>
            <color indexed="81"/>
            <rFont val="Tahoma"/>
            <family val="2"/>
          </rPr>
          <t xml:space="preserve">
</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E00-000001000000}">
      <text>
        <r>
          <rPr>
            <b/>
            <sz val="9"/>
            <color indexed="81"/>
            <rFont val="Tahoma"/>
            <family val="2"/>
          </rPr>
          <t>Saisir 6 lorsque la nature est UE</t>
        </r>
        <r>
          <rPr>
            <sz val="9"/>
            <color indexed="81"/>
            <rFont val="Tahoma"/>
            <family val="2"/>
          </rPr>
          <t xml:space="preserve">
</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F00-000001000000}">
      <text>
        <r>
          <rPr>
            <b/>
            <sz val="9"/>
            <color indexed="81"/>
            <rFont val="Tahoma"/>
            <family val="2"/>
          </rPr>
          <t>Saisir 6 lorsque la nature est UE</t>
        </r>
        <r>
          <rPr>
            <sz val="9"/>
            <color indexed="81"/>
            <rFont val="Tahoma"/>
            <family val="2"/>
          </rPr>
          <t xml:space="preserve">
</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1000-00000100000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200-00000100000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300-000001000000}">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400-000001000000}">
      <text>
        <r>
          <rPr>
            <b/>
            <sz val="9"/>
            <color indexed="81"/>
            <rFont val="Tahoma"/>
            <family val="2"/>
          </rPr>
          <t>Saisir 6 lorsque la nature est UE</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500-000001000000}">
      <text>
        <r>
          <rPr>
            <b/>
            <sz val="9"/>
            <color indexed="81"/>
            <rFont val="Tahoma"/>
            <family val="2"/>
          </rPr>
          <t>Saisir 6 lorsque la nature est UE</t>
        </r>
        <r>
          <rPr>
            <sz val="9"/>
            <color indexed="81"/>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600-000001000000}">
      <text>
        <r>
          <rPr>
            <b/>
            <sz val="9"/>
            <color indexed="81"/>
            <rFont val="Tahoma"/>
            <family val="2"/>
          </rPr>
          <t>Saisir 6 lorsque la nature est UE</t>
        </r>
        <r>
          <rPr>
            <sz val="9"/>
            <color indexed="81"/>
            <rFont val="Tahoma"/>
            <family val="2"/>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700-000001000000}">
      <text>
        <r>
          <rPr>
            <b/>
            <sz val="9"/>
            <color indexed="81"/>
            <rFont val="Tahoma"/>
            <family val="2"/>
          </rPr>
          <t>Saisir 6 lorsque la nature est UE</t>
        </r>
        <r>
          <rPr>
            <sz val="9"/>
            <color indexed="81"/>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800-000001000000}">
      <text>
        <r>
          <rPr>
            <b/>
            <sz val="9"/>
            <color indexed="81"/>
            <rFont val="Tahoma"/>
            <family val="2"/>
          </rPr>
          <t>Saisir 6 lorsque la nature est UE</t>
        </r>
        <r>
          <rPr>
            <sz val="9"/>
            <color indexed="81"/>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900-00000100000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<sst xmlns="http://schemas.openxmlformats.org/spreadsheetml/2006/main" count="2274" uniqueCount="524">
  <si>
    <t>Unité d'enseignement</t>
  </si>
  <si>
    <t>UFR ODONTOLOGIE</t>
  </si>
  <si>
    <t>Code étape</t>
  </si>
  <si>
    <t>Libellé étape</t>
  </si>
  <si>
    <t>BONUS / Max 0,25 points</t>
  </si>
  <si>
    <t xml:space="preserve"> - Sport</t>
  </si>
  <si>
    <t xml:space="preserve"> - Engagement étudiant</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</si>
  <si>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</si>
  <si>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</si>
  <si>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</si>
  <si>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</si>
  <si>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</si>
  <si>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</si>
  <si>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</si>
  <si>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</si>
  <si>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</si>
  <si>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</si>
  <si>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</si>
  <si>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</si>
  <si>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</si>
  <si>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</si>
  <si>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</si>
  <si>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</si>
  <si>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</si>
  <si>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</si>
  <si>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</si>
  <si>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</si>
  <si>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</si>
  <si>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</si>
  <si>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</si>
  <si>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</si>
  <si>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Code Bonus</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</si>
  <si>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</si>
  <si>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</si>
  <si>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</si>
  <si>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</si>
  <si>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</si>
  <si>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</si>
  <si>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</si>
  <si>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</si>
  <si>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</si>
  <si>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</si>
  <si>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</si>
  <si>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</si>
  <si>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</si>
  <si>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</si>
  <si>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</si>
  <si>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</si>
  <si>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</si>
  <si>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</si>
  <si>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</si>
  <si>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</si>
  <si>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</si>
  <si>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</si>
  <si>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</si>
  <si>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</si>
  <si>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</si>
  <si>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</si>
  <si>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</si>
  <si>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</si>
  <si>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</si>
  <si>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</si>
  <si>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</si>
  <si>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</si>
  <si>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</si>
  <si>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</si>
  <si>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</si>
  <si>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</si>
  <si>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</si>
  <si>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</si>
  <si>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</si>
  <si>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</si>
  <si>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</si>
  <si>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</si>
  <si>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</si>
  <si>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</si>
  <si>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</si>
  <si>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</si>
  <si>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</si>
  <si>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</si>
  <si>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</si>
  <si>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</si>
  <si>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</si>
  <si>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</si>
  <si>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</si>
  <si>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</si>
  <si>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</si>
  <si>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</si>
  <si>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</si>
  <si>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</si>
  <si>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</si>
  <si>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</si>
  <si>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</si>
  <si>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</si>
  <si>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</si>
  <si>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</si>
  <si>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</si>
  <si>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</si>
  <si>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</si>
  <si>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</si>
  <si>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</si>
  <si>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</si>
  <si>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</si>
  <si>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</si>
  <si>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</si>
  <si>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</si>
  <si>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</si>
  <si>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</si>
  <si>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</si>
  <si>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</si>
  <si>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</si>
  <si>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</si>
  <si>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</si>
  <si>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</si>
  <si>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</si>
  <si>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</si>
  <si>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</si>
  <si>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</si>
  <si>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</si>
  <si>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</si>
  <si>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</si>
  <si>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</si>
  <si>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</si>
  <si>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</si>
  <si>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</si>
  <si>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</si>
  <si>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</si>
  <si>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</si>
  <si>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</si>
  <si>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</si>
  <si>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</si>
  <si>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</si>
  <si>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</si>
  <si>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</si>
  <si>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</si>
  <si>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</si>
  <si>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</si>
  <si>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</si>
  <si>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</si>
  <si>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</si>
  <si>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</si>
  <si>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</si>
  <si>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</si>
  <si>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</si>
  <si>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</si>
  <si>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</si>
  <si>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</si>
  <si>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</si>
  <si>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</si>
  <si>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</si>
  <si>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</si>
  <si>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</si>
  <si>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</si>
  <si>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</si>
  <si>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</si>
  <si>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</si>
  <si>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</si>
  <si>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</si>
  <si>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</si>
  <si>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</si>
  <si>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</si>
  <si>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</si>
  <si>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</si>
  <si>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</si>
  <si>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</si>
  <si>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</si>
  <si>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</si>
  <si>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</si>
  <si>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</si>
  <si>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</si>
  <si>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22 janvier 2014 fixant le cadre national des formations conduisant à la délivrance des diplômes nationaux de licence, de licence professionnelle et de master</t>
  </si>
  <si>
    <t>Arrêté du 25 avril 2002 relatif au diplôme national de master</t>
  </si>
  <si>
    <t>CODE DIPLÔME</t>
  </si>
  <si>
    <t>VDI</t>
  </si>
  <si>
    <t>VET</t>
  </si>
  <si>
    <t xml:space="preserve"> - Innovation avec l’organisation Demola</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</si>
  <si>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</si>
  <si>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</si>
  <si>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</si>
  <si>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</si>
  <si>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</si>
  <si>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</si>
  <si>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</si>
  <si>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</si>
  <si>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Droit international de la sécurité et terrorisme</t>
  </si>
  <si>
    <t>Oui</t>
  </si>
  <si>
    <t>Coopération policière internationale</t>
  </si>
  <si>
    <t>Droit communautaire de la sécurité</t>
  </si>
  <si>
    <t>Idéologie du terrorisme : l'islam radical</t>
  </si>
  <si>
    <t>5h</t>
  </si>
  <si>
    <t>épreuve</t>
  </si>
  <si>
    <t>commune</t>
  </si>
  <si>
    <t>Sécurité et intelligence économique</t>
  </si>
  <si>
    <t>Sécurité économique</t>
  </si>
  <si>
    <t>Protection du patrimoine informatique</t>
  </si>
  <si>
    <t>épreuve commune</t>
  </si>
  <si>
    <t>Droit de l'information, procédure pénale</t>
  </si>
  <si>
    <t>Libertés publiques</t>
  </si>
  <si>
    <t>Procédure pénale</t>
  </si>
  <si>
    <t>Droit de l'information/technique de la désinformation</t>
  </si>
  <si>
    <t>Méthodologie PPR</t>
  </si>
  <si>
    <t>Méthodologie mémoire</t>
  </si>
  <si>
    <t>Les forces publiques et privées de sécurité</t>
  </si>
  <si>
    <t>Coopération policière en Europe</t>
  </si>
  <si>
    <t>Questions pénitentiaires</t>
  </si>
  <si>
    <t>Contentieux administratif des étrangers</t>
  </si>
  <si>
    <t>Domaine spécifique de sécurité : services spéciaux</t>
  </si>
  <si>
    <t>Sécurité civile</t>
  </si>
  <si>
    <t>Droit pénal des contrats public</t>
  </si>
  <si>
    <t>Aspects pratiques de la Cour d'Assises</t>
  </si>
  <si>
    <t>Politique locale de sécurité</t>
  </si>
  <si>
    <t>Sécurité nucélaire</t>
  </si>
  <si>
    <t>20 min</t>
  </si>
  <si>
    <t>20min</t>
  </si>
  <si>
    <t>Mémoire/rapport de stage</t>
  </si>
  <si>
    <t xml:space="preserve">épreuve </t>
  </si>
  <si>
    <t>UE 1 : Fondamentaux du droit public interne 1</t>
  </si>
  <si>
    <t>Droit constitutionnel approfondi 1</t>
  </si>
  <si>
    <t>Droit de collectivités territoriales</t>
  </si>
  <si>
    <t>UE 2 : Action administrative 1</t>
  </si>
  <si>
    <t>Droit public économique</t>
  </si>
  <si>
    <t>Droit des services publics 1</t>
  </si>
  <si>
    <t>TD de droit des services publics 1</t>
  </si>
  <si>
    <t>UE 3 : Droit du contentieux administratif</t>
  </si>
  <si>
    <t>Contentieux administratif</t>
  </si>
  <si>
    <t>TD de contentieux administratif</t>
  </si>
  <si>
    <t>UE 4 : Anglais (PPR)</t>
  </si>
  <si>
    <t>Langue anglaise</t>
  </si>
  <si>
    <t>UE 5 : Matière unique à option</t>
  </si>
  <si>
    <t>Contentieux de l'UE</t>
  </si>
  <si>
    <t>Fiscalité européenne</t>
  </si>
  <si>
    <t>Politque comparée</t>
  </si>
  <si>
    <t>UE 6 : Fondamentaux du droit public interne 2</t>
  </si>
  <si>
    <t>Droit constitutionnel approfondi 2</t>
  </si>
  <si>
    <t>Droit administratif de la sécurité intérieure</t>
  </si>
  <si>
    <t>UE 7 : Action administrative 2</t>
  </si>
  <si>
    <t>Droit des services publics 2</t>
  </si>
  <si>
    <t>TD de droit des services publics 2</t>
  </si>
  <si>
    <t>UE 8 : Urbanisme et environnement</t>
  </si>
  <si>
    <t>Droit de l'urbanisme</t>
  </si>
  <si>
    <t>Droit administratif de l'environnement</t>
  </si>
  <si>
    <t>TD de droit de l'urbanisme</t>
  </si>
  <si>
    <t>UE 9 : PPR</t>
  </si>
  <si>
    <t>Mémoire ou stage</t>
  </si>
  <si>
    <t>UE 10 : Matière unique à option</t>
  </si>
  <si>
    <t>Droit internationnal et européen des droits de l'homme</t>
  </si>
  <si>
    <t>Droit international et européen des ressources naturelles et de l'énergie</t>
  </si>
  <si>
    <t>Taxes foncières et contribution économique territoriale</t>
  </si>
  <si>
    <t>Session unique</t>
  </si>
  <si>
    <t>DMPUB1</t>
  </si>
  <si>
    <t>DMS1PUB</t>
  </si>
  <si>
    <t>Droit Public Approfondi</t>
  </si>
  <si>
    <t>DMPSI2</t>
  </si>
  <si>
    <t>DMS3PSI</t>
  </si>
  <si>
    <t>Droit Public</t>
  </si>
  <si>
    <t>M2 Sécurité Intérieure</t>
  </si>
  <si>
    <t>M1 Droit Public</t>
  </si>
  <si>
    <t>3H</t>
  </si>
  <si>
    <t>2H</t>
  </si>
  <si>
    <t>DMEPGC1</t>
  </si>
  <si>
    <t>Principes généraux du contrôle fiscal</t>
  </si>
  <si>
    <t>UE 6 : Procédures fiscales et contentieuses (PPR)</t>
  </si>
  <si>
    <t>DMEFIA1</t>
  </si>
  <si>
    <t>Anglais des affaires</t>
  </si>
  <si>
    <t>UE 5 : Langue étrangère</t>
  </si>
  <si>
    <t>DMEDFS1</t>
  </si>
  <si>
    <t>Droit fiscal des successions</t>
  </si>
  <si>
    <t>1H</t>
  </si>
  <si>
    <t>DMERM88</t>
  </si>
  <si>
    <t>Droit des régimes matrimoniaux</t>
  </si>
  <si>
    <t>UE 4 : Fiscalité de la famille</t>
  </si>
  <si>
    <t>DMETVC1/DMETVT1</t>
  </si>
  <si>
    <t>TVA</t>
  </si>
  <si>
    <t>DMEPRC88</t>
  </si>
  <si>
    <t>Principes comptables fondamentaux</t>
  </si>
  <si>
    <t>UE 3 : Fiscalité des entreprises</t>
  </si>
  <si>
    <t>1h</t>
  </si>
  <si>
    <t>DMEFPP1</t>
  </si>
  <si>
    <t>Fiscalité du patrimoine et des prélévements sociaux</t>
  </si>
  <si>
    <t>DMEIRV1</t>
  </si>
  <si>
    <t>Impot sur le revenu</t>
  </si>
  <si>
    <t>UE 2 : Fiscalité des personnes (PPR)</t>
  </si>
  <si>
    <t>DMEFEC8/DMEFET8</t>
  </si>
  <si>
    <t>DMEFIC1/DMEFIT1</t>
  </si>
  <si>
    <t>Fiscalité internationale</t>
  </si>
  <si>
    <t>UE 1 : Territorialité des impots</t>
  </si>
  <si>
    <t>Fiscalité</t>
  </si>
  <si>
    <t>DMS2PUB</t>
  </si>
  <si>
    <t>Fiscalité des entreprises individuelles</t>
  </si>
  <si>
    <t>DMEFEI2</t>
  </si>
  <si>
    <t>Fusions et acquisitions de sociétés</t>
  </si>
  <si>
    <t>DMEFA99</t>
  </si>
  <si>
    <t>Droit des entreprises en difficulté</t>
  </si>
  <si>
    <t>DMEDED99</t>
  </si>
  <si>
    <t>Droit fiscal des procédures collectives</t>
  </si>
  <si>
    <t>DMEDFP2</t>
  </si>
  <si>
    <t>Fiscalité de l'aménagement urbain</t>
  </si>
  <si>
    <t>Fiscalité de la construction</t>
  </si>
  <si>
    <t>Taxe foncières</t>
  </si>
  <si>
    <t>DMETXF99</t>
  </si>
  <si>
    <t>Contribution économique territoriale</t>
  </si>
  <si>
    <t>DMECET99</t>
  </si>
  <si>
    <t>Anglais de affaires</t>
  </si>
  <si>
    <t>DMEFIA2</t>
  </si>
  <si>
    <t>Stage (2 mois minimum) ou Mémoire de recherche</t>
  </si>
  <si>
    <t>DMESTM2</t>
  </si>
  <si>
    <t>aucun</t>
  </si>
  <si>
    <t>Demi-journée de formation à la DDFIP préalable à la campagne IR</t>
  </si>
  <si>
    <t>Non</t>
  </si>
  <si>
    <t>UE 7: Fiscalité des entreprises en developpement (PPR)</t>
  </si>
  <si>
    <t>UE 8 : Fiscalité de la cession des entreprises</t>
  </si>
  <si>
    <t>UE 9 : Fiscalité immobilière</t>
  </si>
  <si>
    <t>UE 10 : Fiscalité locale</t>
  </si>
  <si>
    <t>UE 11 : Elements de professionnalisation (PPR)</t>
  </si>
  <si>
    <t>DMEAUC2</t>
  </si>
  <si>
    <t>DMEAUT2</t>
  </si>
  <si>
    <t>DMEFCT20</t>
  </si>
  <si>
    <t>Fiscalité de l'aménagement urbain et Fiscalité de la construction</t>
  </si>
  <si>
    <t>DMUFIS01</t>
  </si>
  <si>
    <t>DMUFIS02</t>
  </si>
  <si>
    <t>DMUFIS03</t>
  </si>
  <si>
    <t>DMUFIS04</t>
  </si>
  <si>
    <t>DMUFIS05</t>
  </si>
  <si>
    <t>DMUFIS06</t>
  </si>
  <si>
    <t>DMUFIS07</t>
  </si>
  <si>
    <t>DMUFIS08</t>
  </si>
  <si>
    <t>DMUFIS09</t>
  </si>
  <si>
    <t>DMUFIS10</t>
  </si>
  <si>
    <t>DMUFIS11</t>
  </si>
  <si>
    <t>DMUPUB01</t>
  </si>
  <si>
    <t>DMUPUB02</t>
  </si>
  <si>
    <t>DMUPUB03</t>
  </si>
  <si>
    <t>DMUPUB04</t>
  </si>
  <si>
    <t>DMUPUB05</t>
  </si>
  <si>
    <t>DMUPUB06</t>
  </si>
  <si>
    <t>DMUPUB07</t>
  </si>
  <si>
    <t>DMUPUB08</t>
  </si>
  <si>
    <t>DMUPUB09</t>
  </si>
  <si>
    <t>DMUPUB10</t>
  </si>
  <si>
    <t>DMEDCA1</t>
  </si>
  <si>
    <t>DMEDCT88</t>
  </si>
  <si>
    <t>DMEDPE1</t>
  </si>
  <si>
    <t>DMESPC1</t>
  </si>
  <si>
    <t>DMESPT1</t>
  </si>
  <si>
    <t>DMECAC88</t>
  </si>
  <si>
    <t>DMECAT88</t>
  </si>
  <si>
    <t>DMEPUA1</t>
  </si>
  <si>
    <t>XMEDCU</t>
  </si>
  <si>
    <t>DMEFEU8</t>
  </si>
  <si>
    <t>DMEPCO8</t>
  </si>
  <si>
    <t>DMEDCA2</t>
  </si>
  <si>
    <t>DMEDSI2</t>
  </si>
  <si>
    <t>DMESPC2</t>
  </si>
  <si>
    <t>DMESPT2</t>
  </si>
  <si>
    <t>DMEDUC99</t>
  </si>
  <si>
    <t>DMEDUT99</t>
  </si>
  <si>
    <t>DMEDAE99</t>
  </si>
  <si>
    <t>DMEPUA2</t>
  </si>
  <si>
    <t>DMEMEM2</t>
  </si>
  <si>
    <t>XMEDIH0</t>
  </si>
  <si>
    <t>DXMEDRN0</t>
  </si>
  <si>
    <t>DMETXF99/DMECET99</t>
  </si>
  <si>
    <t>S</t>
  </si>
  <si>
    <t>DMPUI 2</t>
  </si>
  <si>
    <t>M2 Métiers de l'urbanisme et de l'immobilier</t>
  </si>
  <si>
    <t>DMS3PUI</t>
  </si>
  <si>
    <t>Droit Public des Sols</t>
  </si>
  <si>
    <t>Droit des biens publics*</t>
  </si>
  <si>
    <t>3h</t>
  </si>
  <si>
    <t>Mode d'acquisition des sols</t>
  </si>
  <si>
    <t>Droit privé des Sols</t>
  </si>
  <si>
    <t>Droit des biens immobiliers privés</t>
  </si>
  <si>
    <t>Fiscalité immobilière</t>
  </si>
  <si>
    <t>Urbanisme et environnement</t>
  </si>
  <si>
    <t>Droit de l'environnement</t>
  </si>
  <si>
    <t>Droit de l'urbanisme*</t>
  </si>
  <si>
    <t>Droit du logement</t>
  </si>
  <si>
    <t>Politique du logement</t>
  </si>
  <si>
    <t>Droit de la coproprieté</t>
  </si>
  <si>
    <t>Methodologie PPR</t>
  </si>
  <si>
    <t>Méthodologie</t>
  </si>
  <si>
    <t>DMPUI2</t>
  </si>
  <si>
    <t>DMS4PUI</t>
  </si>
  <si>
    <t>Droit de la construction</t>
  </si>
  <si>
    <t>Droit de la construction publique</t>
  </si>
  <si>
    <t>Droit de la construction privée</t>
  </si>
  <si>
    <t>Promotion immobilière</t>
  </si>
  <si>
    <t>Droit des cessions immobilières</t>
  </si>
  <si>
    <t>Droit de la promotion immobilière</t>
  </si>
  <si>
    <t>Contentieux</t>
  </si>
  <si>
    <t>Contentieux de l'urbanisme</t>
  </si>
  <si>
    <t>1h30</t>
  </si>
  <si>
    <t>Contentieux de la construction</t>
  </si>
  <si>
    <t>Mémoire / rapport de stage</t>
  </si>
  <si>
    <t>Mémoire ou rapport de stage et soutenance</t>
  </si>
  <si>
    <t>DMPFI2</t>
  </si>
  <si>
    <t>Droit et procédures fiscales de l'entreprise</t>
  </si>
  <si>
    <t>DMS3PFI</t>
  </si>
  <si>
    <t>Principes fondamentaux, Audit et contrôle</t>
  </si>
  <si>
    <t>Les principes de la gestion fiscale</t>
  </si>
  <si>
    <t>Procédure de contrôle fiscale</t>
  </si>
  <si>
    <t>Les instruments fiscaux</t>
  </si>
  <si>
    <t>Outils de gestion fiscale</t>
  </si>
  <si>
    <t>Abus de droit fiscal</t>
  </si>
  <si>
    <t>Les instruments financiers</t>
  </si>
  <si>
    <t>Le droit des instruments financiers</t>
  </si>
  <si>
    <t>Analyse financière</t>
  </si>
  <si>
    <t>2h</t>
  </si>
  <si>
    <t>Fiscalité de la création d'entreprise et aspects internationnaux</t>
  </si>
  <si>
    <t>Immobilier d'entreprise</t>
  </si>
  <si>
    <t>Stratégie fiscale de l'implatation nationale</t>
  </si>
  <si>
    <t>Eléments de professionnalisation</t>
  </si>
  <si>
    <t>Préparation au CV et à l'entretien</t>
  </si>
  <si>
    <t>Anglais fiscal et comptable</t>
  </si>
  <si>
    <t>DMS4PFI</t>
  </si>
  <si>
    <t>Principes fondamentaux, Contrôle et contentieux</t>
  </si>
  <si>
    <t>Procédure de contrôle 2</t>
  </si>
  <si>
    <t>Contentieux de l'imposition</t>
  </si>
  <si>
    <t>Contentieux du recouvrement</t>
  </si>
  <si>
    <t>Contentieux fiscal répressif</t>
  </si>
  <si>
    <t>Fiscalité des structures d'entreprise</t>
  </si>
  <si>
    <t>Fiscalité du développement structurel</t>
  </si>
  <si>
    <t>Fiscalité de la restructuration</t>
  </si>
  <si>
    <t>Fiscalité du fonctionnement courant de l'entreprise</t>
  </si>
  <si>
    <t>Fiscalité des dirigeants</t>
  </si>
  <si>
    <t>Fiscalité mode de rémunération</t>
  </si>
  <si>
    <t>Stratégie patrimoniale</t>
  </si>
  <si>
    <t>Fiscalité de la transmission d'entreprise</t>
  </si>
  <si>
    <t>Audit préalable à la cession</t>
  </si>
  <si>
    <t>Elements de professionnalisation</t>
  </si>
  <si>
    <t>Mémoire ou rapport de stage</t>
  </si>
  <si>
    <t>Soutenance</t>
  </si>
  <si>
    <t>DMPSP2</t>
  </si>
  <si>
    <t>M2 Droit et réglementation de la santé des populations</t>
  </si>
  <si>
    <t>DMS3PSP</t>
  </si>
  <si>
    <t>Organisation du dispositif sanitaire, social et médico-social</t>
  </si>
  <si>
    <t>Etablissements sociaux et médico-sociaux : les modalités de leur fonction</t>
  </si>
  <si>
    <t>Le processus de décision à l'hopital public : enjeux et perspectives des groupes hospitaliers de territoire (GHT)</t>
  </si>
  <si>
    <t>Organisation sanitaire et management des établissements de santé</t>
  </si>
  <si>
    <t>Etablissements de santé privés</t>
  </si>
  <si>
    <t>Modalité de coopération inter-institutionnelle sanitaire</t>
  </si>
  <si>
    <t>Coopération sanitaire internationnale et europe de la santé</t>
  </si>
  <si>
    <t xml:space="preserve"> </t>
  </si>
  <si>
    <t>Europe de la santé</t>
  </si>
  <si>
    <t>Enseignement commun</t>
  </si>
  <si>
    <t>Action et politique publiques</t>
  </si>
  <si>
    <t>Conférence</t>
  </si>
  <si>
    <t>Mémoire (rapport de stage)</t>
  </si>
  <si>
    <t>Resonsabilité médicale</t>
  </si>
  <si>
    <t>Le droit médical</t>
  </si>
  <si>
    <t>Achats, plan PHARE et efficience économique</t>
  </si>
  <si>
    <t>Droit et liberté de l'usager</t>
  </si>
  <si>
    <t>Droit des patients et politique de santé</t>
  </si>
  <si>
    <t>Droit de la santé, procédures et réquisition d'expertises</t>
  </si>
  <si>
    <t>Le droit, le malade (ou le résident) et les professions de santé</t>
  </si>
  <si>
    <t>Santé publique</t>
  </si>
  <si>
    <t>Démarches qualités et gestion des risques</t>
  </si>
  <si>
    <t>Les principes fondamentaux du droit de la commande publique</t>
  </si>
  <si>
    <t>Système français de sécurité sociale</t>
  </si>
  <si>
    <t>Sécurité sociale et santé publique</t>
  </si>
  <si>
    <t>DMS4PSP</t>
  </si>
  <si>
    <t>DMPCP2</t>
  </si>
  <si>
    <t>M2 Droit et Contentieux Publics Appronfondis</t>
  </si>
  <si>
    <t>DMS3PCP</t>
  </si>
  <si>
    <t>Droit public approfondi</t>
  </si>
  <si>
    <t>Transformation du droit public</t>
  </si>
  <si>
    <t>Contentieux administratif approfondi</t>
  </si>
  <si>
    <t>Droit public financier</t>
  </si>
  <si>
    <t>Spécialisation</t>
  </si>
  <si>
    <t>Droit parlementaire et pratiques gouvernementales</t>
  </si>
  <si>
    <t>Politiques publiques et action sociale</t>
  </si>
  <si>
    <t>Organisation et réforme de l'Etat</t>
  </si>
  <si>
    <t>Compétences professionnelles</t>
  </si>
  <si>
    <t>Principe du management public</t>
  </si>
  <si>
    <t>Pratique des resources humaines</t>
  </si>
  <si>
    <t>Contentieux de l'urbanisme et de la construction</t>
  </si>
  <si>
    <t>Anglais juridique</t>
  </si>
  <si>
    <t>Préparation des épreuves écrites aux concours</t>
  </si>
  <si>
    <t>DMS4PCP</t>
  </si>
  <si>
    <t>Actualité du droit administratif</t>
  </si>
  <si>
    <t>Contentieux constitutionnel et européen</t>
  </si>
  <si>
    <t>Spécialisation  à choisir</t>
  </si>
  <si>
    <t>Mode non juridictionnels de règlement des conflits</t>
  </si>
  <si>
    <t>Principes du droit de la commande publique</t>
  </si>
  <si>
    <t>Pratique du droit de la commande publique</t>
  </si>
  <si>
    <t>Procès simulé</t>
  </si>
  <si>
    <t>Préparation à l'oral</t>
  </si>
  <si>
    <t>Stage ou mémoire de recherche</t>
  </si>
  <si>
    <t>Stage /mémoire</t>
  </si>
  <si>
    <t>grand oral</t>
  </si>
  <si>
    <t>20mn</t>
  </si>
  <si>
    <t>Préparation aux épreuves orales</t>
  </si>
  <si>
    <t>Préparation aux épreuves de culture générale</t>
  </si>
  <si>
    <t>Préparation aux épreuves écrites de spécialité</t>
  </si>
  <si>
    <t>Préparation aux concours spécifiques PPR</t>
  </si>
  <si>
    <t>Droit de la fonction publique</t>
  </si>
  <si>
    <t>Droit des biens publics</t>
  </si>
  <si>
    <t>Droit administratif spécial</t>
  </si>
  <si>
    <t>Action internationale des collectivités territoriales</t>
  </si>
  <si>
    <t>Droit et Politques communautaires</t>
  </si>
  <si>
    <t>Cadre administratif international et européen</t>
  </si>
  <si>
    <t>Organisation et réforme de l'Etat*</t>
  </si>
  <si>
    <t>Droit des collectivités territoriales</t>
  </si>
  <si>
    <t>Cadre administratif national</t>
  </si>
  <si>
    <t>DMS3PAC</t>
  </si>
  <si>
    <t>Master 2 Administration et collectivités territoriales</t>
  </si>
  <si>
    <t>M2 DPUACT</t>
  </si>
  <si>
    <t>DMS4PAC</t>
  </si>
  <si>
    <t>Droit de l'action locale</t>
  </si>
  <si>
    <t>Droit de la commande publique</t>
  </si>
  <si>
    <t>Droit des services publics</t>
  </si>
  <si>
    <t>Gestion publique générale</t>
  </si>
  <si>
    <t>Finances publiques et comptabilité locale</t>
  </si>
  <si>
    <t>Stratégie financière</t>
  </si>
  <si>
    <t>Gestion publique spécialisée</t>
  </si>
  <si>
    <t>Gestion de la dette</t>
  </si>
  <si>
    <t>Pratiques professionnelles</t>
  </si>
  <si>
    <t>Journée de l'administration publique</t>
  </si>
  <si>
    <t>Anglais</t>
  </si>
  <si>
    <t>Mémoire et rapport de stage</t>
  </si>
  <si>
    <t>3 et 1</t>
  </si>
  <si>
    <t>2 et 1</t>
  </si>
  <si>
    <t>2 ET 1</t>
  </si>
  <si>
    <t>Campagne impôt sur le revenu sur sites de la DDFIP (4 semaines)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</si>
</sst>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2"/>
      <color theme="1"/>
      <name val="Calibri"/>
      <family val="2"/>
      <scheme val="minor"/>
    </font>
    <font>
      <sz val="13"/>
      <color theme="1"/>
      <name val="Calibri"/>
      <family val="2"/>
      <scheme val="minor"/>
    </font>
    <font>
      <strike/>
      <sz val="11"/>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C6E0B4"/>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style="thin">
        <color auto="1"/>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s>
  <cellStyleXfs count="2">
    <xf numFmtId="0" fontId="0" fillId="0" borderId="0"/>
    <xf numFmtId="0" fontId="24" fillId="0" borderId="0" applyNumberFormat="0" applyFill="0" applyBorder="0" applyAlignment="0" applyProtection="0"/>
  </cellStyleXfs>
  <cellXfs count="197">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2" borderId="1" xfId="0" applyFill="1" applyBorder="1" applyAlignment="1" applyProtection="1">
      <alignment horizontal="center" vertical="center"/>
      <protection locked="0"/>
    </xf>
    <xf numFmtId="0" fontId="0" fillId="0" borderId="1" xfId="0" applyBorder="1"/>
    <xf numFmtId="0" fontId="0" fillId="2" borderId="0" xfId="0" applyFill="1"/>
    <xf numFmtId="0" fontId="9" fillId="2" borderId="0" xfId="0" applyFont="1" applyFill="1"/>
    <xf numFmtId="0" fontId="10" fillId="2" borderId="0" xfId="0" applyFont="1" applyFill="1" applyBorder="1" applyAlignment="1">
      <alignment horizontal="center"/>
    </xf>
    <xf numFmtId="0" fontId="0" fillId="0" borderId="3" xfId="0" applyBorder="1"/>
    <xf numFmtId="0" fontId="0" fillId="0" borderId="0" xfId="0" applyFont="1"/>
    <xf numFmtId="0" fontId="13" fillId="0" borderId="2" xfId="0" applyFont="1" applyBorder="1"/>
    <xf numFmtId="0" fontId="0" fillId="0" borderId="0" xfId="0" applyFont="1" applyAlignment="1">
      <alignment horizontal="left"/>
    </xf>
    <xf numFmtId="0" fontId="4" fillId="0" borderId="0" xfId="0" applyFont="1" applyFill="1" applyBorder="1" applyAlignment="1" applyProtection="1">
      <alignment vertical="center"/>
    </xf>
    <xf numFmtId="0" fontId="23" fillId="0" borderId="10" xfId="0" applyFont="1" applyFill="1" applyBorder="1" applyAlignment="1">
      <alignment vertical="center"/>
    </xf>
    <xf numFmtId="0" fontId="14" fillId="0" borderId="0" xfId="0" applyFont="1" applyFill="1" applyBorder="1" applyAlignment="1">
      <alignment horizontal="center"/>
    </xf>
    <xf numFmtId="0" fontId="8"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20" fillId="2" borderId="0" xfId="0" applyFont="1" applyFill="1" applyBorder="1" applyAlignment="1">
      <alignment horizontal="left"/>
    </xf>
    <xf numFmtId="0" fontId="18" fillId="0" borderId="1" xfId="0" applyFont="1" applyBorder="1" applyAlignment="1">
      <alignment horizontal="left" vertical="center" indent="1"/>
    </xf>
    <xf numFmtId="0" fontId="18"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9" fillId="0" borderId="0" xfId="0" applyFont="1" applyFill="1" applyBorder="1" applyAlignment="1" applyProtection="1">
      <alignment vertical="center"/>
    </xf>
    <xf numFmtId="0" fontId="19" fillId="0" borderId="9" xfId="0" applyFont="1" applyFill="1" applyBorder="1" applyAlignment="1" applyProtection="1">
      <alignment vertical="center"/>
    </xf>
    <xf numFmtId="0" fontId="0" fillId="0" borderId="0" xfId="0" applyProtection="1"/>
    <xf numFmtId="0" fontId="12" fillId="0" borderId="1" xfId="0" applyFont="1" applyFill="1" applyBorder="1" applyAlignment="1" applyProtection="1">
      <alignment vertical="center"/>
    </xf>
    <xf numFmtId="0" fontId="25" fillId="0" borderId="1" xfId="0" applyFont="1" applyFill="1" applyBorder="1" applyAlignment="1" applyProtection="1">
      <alignment horizontal="left"/>
    </xf>
    <xf numFmtId="0" fontId="12"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2" fillId="0" borderId="1" xfId="0" applyFont="1" applyFill="1" applyBorder="1" applyAlignment="1" applyProtection="1">
      <alignment vertical="center"/>
    </xf>
    <xf numFmtId="0" fontId="2" fillId="0" borderId="1" xfId="0" applyFont="1" applyFill="1" applyBorder="1" applyAlignment="1" applyProtection="1">
      <alignment horizontal="center" vertical="center"/>
    </xf>
    <xf numFmtId="0" fontId="7" fillId="0" borderId="0" xfId="0" applyFont="1" applyProtection="1"/>
    <xf numFmtId="0" fontId="0" fillId="0" borderId="1" xfId="0" applyBorder="1" applyAlignment="1" applyProtection="1">
      <alignment vertical="center"/>
    </xf>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1" xfId="0" applyBorder="1" applyAlignment="1" applyProtection="1">
      <alignment vertical="center" wrapText="1"/>
    </xf>
    <xf numFmtId="0" fontId="0" fillId="0" borderId="0" xfId="0" applyBorder="1" applyAlignment="1" applyProtection="1">
      <alignment vertical="center" wrapText="1"/>
    </xf>
    <xf numFmtId="0" fontId="26" fillId="0" borderId="5" xfId="0" applyFont="1" applyBorder="1" applyAlignment="1" applyProtection="1"/>
    <xf numFmtId="0" fontId="11" fillId="0" borderId="5" xfId="0" applyFont="1" applyBorder="1" applyAlignment="1" applyProtection="1"/>
    <xf numFmtId="0" fontId="11"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7"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29" fillId="0" borderId="1" xfId="0" applyFont="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2" fillId="0" borderId="1" xfId="0" applyFont="1" applyBorder="1" applyAlignment="1" applyProtection="1">
      <alignment vertical="center"/>
      <protection locked="0"/>
    </xf>
    <xf numFmtId="0" fontId="30" fillId="0" borderId="1" xfId="0" applyFont="1" applyBorder="1" applyAlignment="1" applyProtection="1">
      <alignment vertical="center"/>
      <protection locked="0"/>
    </xf>
    <xf numFmtId="0" fontId="19" fillId="0" borderId="7" xfId="0" applyFont="1" applyFill="1" applyBorder="1" applyAlignment="1" applyProtection="1">
      <alignment vertical="center"/>
      <protection locked="0"/>
    </xf>
    <xf numFmtId="0" fontId="20" fillId="2" borderId="9" xfId="0" applyFont="1" applyFill="1" applyBorder="1" applyAlignment="1" applyProtection="1">
      <alignment horizontal="left"/>
      <protection locked="0"/>
    </xf>
    <xf numFmtId="0" fontId="20" fillId="2" borderId="1" xfId="0" applyFont="1" applyFill="1" applyBorder="1" applyAlignment="1" applyProtection="1">
      <alignment horizontal="left"/>
      <protection locked="0"/>
    </xf>
    <xf numFmtId="0" fontId="0" fillId="0" borderId="0" xfId="0" applyBorder="1" applyAlignment="1" applyProtection="1">
      <alignment horizontal="center" vertical="center" wrapText="1"/>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1" xfId="0" applyFont="1" applyFill="1" applyBorder="1" applyAlignment="1" applyProtection="1">
      <alignment vertical="center"/>
      <protection locked="0"/>
    </xf>
    <xf numFmtId="0" fontId="0" fillId="2" borderId="0" xfId="0" applyFill="1" applyProtection="1"/>
    <xf numFmtId="0" fontId="0" fillId="0" borderId="4" xfId="0" applyBorder="1" applyProtection="1">
      <protection locked="0"/>
    </xf>
    <xf numFmtId="0" fontId="0" fillId="0" borderId="7" xfId="0" applyBorder="1" applyProtection="1">
      <protection locked="0"/>
    </xf>
    <xf numFmtId="0" fontId="0" fillId="0" borderId="9" xfId="0" applyBorder="1" applyProtection="1">
      <protection locked="0"/>
    </xf>
    <xf numFmtId="0" fontId="0" fillId="0" borderId="15" xfId="0" applyBorder="1" applyProtection="1">
      <protection locked="0"/>
    </xf>
    <xf numFmtId="0" fontId="0" fillId="0" borderId="2" xfId="0" applyFill="1" applyBorder="1" applyProtection="1">
      <protection locked="0"/>
    </xf>
    <xf numFmtId="0" fontId="0" fillId="0" borderId="16" xfId="0" applyBorder="1" applyProtection="1">
      <protection locked="0"/>
    </xf>
    <xf numFmtId="0" fontId="0" fillId="0" borderId="17" xfId="0" applyBorder="1" applyProtection="1">
      <protection locked="0"/>
    </xf>
    <xf numFmtId="0" fontId="0" fillId="0" borderId="18" xfId="0" applyBorder="1" applyProtection="1">
      <protection locked="0"/>
    </xf>
    <xf numFmtId="0" fontId="0" fillId="0" borderId="19" xfId="0" applyBorder="1" applyProtection="1">
      <protection locked="0"/>
    </xf>
    <xf numFmtId="0" fontId="0" fillId="0" borderId="20" xfId="0" applyBorder="1" applyProtection="1">
      <protection locked="0"/>
    </xf>
    <xf numFmtId="0" fontId="0" fillId="0" borderId="21" xfId="0" applyBorder="1" applyProtection="1">
      <protection locked="0"/>
    </xf>
    <xf numFmtId="0" fontId="0" fillId="2" borderId="20" xfId="0" applyFill="1" applyBorder="1" applyProtection="1">
      <protection locked="0"/>
    </xf>
    <xf numFmtId="0" fontId="0" fillId="2" borderId="18" xfId="0" applyFill="1" applyBorder="1" applyProtection="1">
      <protection locked="0"/>
    </xf>
    <xf numFmtId="0" fontId="0" fillId="0" borderId="22" xfId="0" applyBorder="1" applyProtection="1">
      <protection locked="0"/>
    </xf>
    <xf numFmtId="0" fontId="0" fillId="0" borderId="23" xfId="0" applyBorder="1" applyProtection="1">
      <protection locked="0"/>
    </xf>
    <xf numFmtId="0" fontId="0" fillId="0" borderId="24" xfId="0" applyBorder="1" applyProtection="1">
      <protection locked="0"/>
    </xf>
    <xf numFmtId="0" fontId="0" fillId="0" borderId="0" xfId="0" applyFont="1" applyProtection="1">
      <protection locked="0"/>
    </xf>
    <xf numFmtId="0" fontId="1" fillId="0" borderId="1" xfId="0" applyFont="1" applyBorder="1" applyAlignment="1" applyProtection="1">
      <alignment vertical="center"/>
      <protection locked="0"/>
    </xf>
    <xf numFmtId="0" fontId="1" fillId="0" borderId="1" xfId="0" applyFont="1" applyBorder="1" applyProtection="1">
      <protection locked="0"/>
    </xf>
    <xf numFmtId="0" fontId="2" fillId="0" borderId="1" xfId="0" applyFont="1" applyBorder="1" applyAlignment="1" applyProtection="1">
      <alignment vertical="center"/>
      <protection locked="0"/>
    </xf>
    <xf numFmtId="0" fontId="0" fillId="0" borderId="0" xfId="0" applyBorder="1" applyAlignment="1" applyProtection="1">
      <alignment horizontal="center" vertical="center" wrapText="1"/>
    </xf>
    <xf numFmtId="0" fontId="25" fillId="6" borderId="2" xfId="0" applyFont="1" applyFill="1" applyBorder="1" applyAlignment="1" applyProtection="1">
      <alignment horizontal="center"/>
      <protection locked="0"/>
    </xf>
    <xf numFmtId="0" fontId="25" fillId="6" borderId="3" xfId="0" applyFont="1" applyFill="1" applyBorder="1" applyAlignment="1" applyProtection="1">
      <alignment horizontal="center"/>
      <protection locked="0"/>
    </xf>
    <xf numFmtId="0" fontId="25" fillId="6" borderId="4" xfId="0" applyFont="1" applyFill="1" applyBorder="1" applyAlignment="1" applyProtection="1">
      <alignment horizontal="center"/>
      <protection locked="0"/>
    </xf>
    <xf numFmtId="0" fontId="0" fillId="0" borderId="0" xfId="0" applyBorder="1" applyAlignment="1" applyProtection="1">
      <alignment horizontal="center" vertical="center" wrapText="1"/>
    </xf>
    <xf numFmtId="0" fontId="0" fillId="0" borderId="0" xfId="0" applyBorder="1" applyAlignment="1" applyProtection="1">
      <alignment vertical="center"/>
    </xf>
    <xf numFmtId="0" fontId="5" fillId="0" borderId="0" xfId="0" applyFont="1" applyBorder="1" applyAlignment="1" applyProtection="1">
      <alignment vertical="center"/>
    </xf>
    <xf numFmtId="0" fontId="0" fillId="2" borderId="1" xfId="0" quotePrefix="1" applyFill="1" applyBorder="1" applyProtection="1">
      <protection locked="0"/>
    </xf>
    <xf numFmtId="0" fontId="2" fillId="0" borderId="15" xfId="0" applyFont="1" applyFill="1" applyBorder="1" applyAlignment="1" applyProtection="1">
      <alignment vertical="center" wrapText="1"/>
    </xf>
    <xf numFmtId="0" fontId="1" fillId="0" borderId="1" xfId="0" applyFont="1" applyFill="1" applyBorder="1" applyProtection="1">
      <protection locked="0"/>
    </xf>
    <xf numFmtId="16" fontId="0" fillId="2" borderId="1" xfId="0" applyNumberFormat="1" applyFill="1" applyBorder="1" applyProtection="1">
      <protection locked="0"/>
    </xf>
    <xf numFmtId="0" fontId="22" fillId="2" borderId="0" xfId="0" applyFont="1" applyFill="1" applyBorder="1" applyAlignment="1">
      <alignment horizontal="left"/>
    </xf>
    <xf numFmtId="0" fontId="14" fillId="3" borderId="2" xfId="0" applyFont="1" applyFill="1" applyBorder="1" applyAlignment="1">
      <alignment horizontal="center"/>
    </xf>
    <xf numFmtId="0" fontId="14" fillId="3" borderId="3" xfId="0" applyFont="1" applyFill="1" applyBorder="1" applyAlignment="1">
      <alignment horizontal="center"/>
    </xf>
    <xf numFmtId="0" fontId="14" fillId="3" borderId="12" xfId="0" applyFont="1" applyFill="1" applyBorder="1" applyAlignment="1">
      <alignment horizontal="center"/>
    </xf>
    <xf numFmtId="0" fontId="14" fillId="3" borderId="13" xfId="0" applyFont="1" applyFill="1" applyBorder="1" applyAlignment="1">
      <alignment horizontal="center"/>
    </xf>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19" fillId="0" borderId="2" xfId="0" applyFont="1" applyFill="1" applyBorder="1" applyAlignment="1" applyProtection="1">
      <alignment vertical="center"/>
      <protection locked="0"/>
    </xf>
    <xf numFmtId="0" fontId="19" fillId="0" borderId="3" xfId="0" applyFont="1" applyFill="1" applyBorder="1" applyAlignment="1" applyProtection="1">
      <alignment vertical="center"/>
      <protection locked="0"/>
    </xf>
    <xf numFmtId="0" fontId="19"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11" fillId="4" borderId="11" xfId="0" applyFont="1" applyFill="1" applyBorder="1" applyAlignment="1">
      <alignment horizontal="left" vertical="center"/>
    </xf>
    <xf numFmtId="0" fontId="11" fillId="4" borderId="12" xfId="0" applyFont="1" applyFill="1" applyBorder="1" applyAlignment="1">
      <alignment horizontal="left" vertical="center"/>
    </xf>
    <xf numFmtId="0" fontId="11" fillId="4" borderId="13"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0" xfId="0" applyFont="1" applyFill="1" applyBorder="1" applyAlignment="1">
      <alignment horizontal="left" vertical="center"/>
    </xf>
    <xf numFmtId="0" fontId="11" fillId="4" borderId="14" xfId="0" applyFont="1" applyFill="1" applyBorder="1" applyAlignment="1">
      <alignment horizontal="left" vertical="center"/>
    </xf>
    <xf numFmtId="0" fontId="9" fillId="2" borderId="11" xfId="0" applyFont="1" applyFill="1" applyBorder="1" applyAlignment="1" applyProtection="1">
      <alignment horizontal="left" vertical="center"/>
      <protection locked="0"/>
    </xf>
    <xf numFmtId="0" fontId="9" fillId="2" borderId="12" xfId="0" applyFont="1" applyFill="1" applyBorder="1" applyAlignment="1" applyProtection="1">
      <alignment horizontal="left" vertical="center"/>
      <protection locked="0"/>
    </xf>
    <xf numFmtId="0" fontId="9" fillId="2" borderId="13" xfId="0" applyFont="1" applyFill="1" applyBorder="1" applyAlignment="1" applyProtection="1">
      <alignment horizontal="left" vertical="center"/>
      <protection locked="0"/>
    </xf>
    <xf numFmtId="0" fontId="0" fillId="2" borderId="11" xfId="0" applyFont="1"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0" fillId="2" borderId="13" xfId="0" applyFont="1" applyFill="1" applyBorder="1" applyAlignment="1" applyProtection="1">
      <alignment horizontal="left" vertical="center"/>
      <protection locked="0"/>
    </xf>
    <xf numFmtId="0" fontId="24" fillId="0" borderId="8" xfId="1" applyBorder="1"/>
    <xf numFmtId="0" fontId="24" fillId="0" borderId="5" xfId="1" applyBorder="1"/>
    <xf numFmtId="0" fontId="24" fillId="0" borderId="6" xfId="1" applyBorder="1"/>
    <xf numFmtId="0" fontId="0" fillId="0" borderId="8" xfId="0" applyBorder="1"/>
    <xf numFmtId="0" fontId="0" fillId="0" borderId="5" xfId="0" applyBorder="1"/>
    <xf numFmtId="0" fontId="0" fillId="0" borderId="6" xfId="0" applyBorder="1"/>
    <xf numFmtId="0" fontId="24" fillId="0" borderId="11" xfId="1" applyBorder="1" applyAlignment="1">
      <alignment vertical="center" wrapText="1"/>
    </xf>
    <xf numFmtId="0" fontId="24" fillId="0" borderId="12" xfId="1" applyBorder="1" applyAlignment="1">
      <alignment vertical="center"/>
    </xf>
    <xf numFmtId="0" fontId="24" fillId="0" borderId="13" xfId="1" applyBorder="1" applyAlignment="1">
      <alignment vertical="center"/>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4"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5" fillId="6" borderId="1" xfId="0" applyFont="1" applyFill="1" applyBorder="1" applyAlignment="1" applyProtection="1">
      <alignment horizontal="center"/>
      <protection locked="0"/>
    </xf>
    <xf numFmtId="0" fontId="12" fillId="0" borderId="2" xfId="0" applyFont="1" applyFill="1" applyBorder="1" applyAlignment="1" applyProtection="1">
      <alignment horizontal="left" vertical="center"/>
    </xf>
    <xf numFmtId="0" fontId="12" fillId="0" borderId="3" xfId="0" applyFont="1" applyFill="1" applyBorder="1" applyAlignment="1" applyProtection="1">
      <alignment horizontal="left" vertical="center"/>
    </xf>
    <xf numFmtId="0" fontId="25" fillId="6" borderId="2" xfId="0" applyFont="1" applyFill="1" applyBorder="1" applyAlignment="1" applyProtection="1">
      <alignment horizontal="center"/>
      <protection locked="0"/>
    </xf>
    <xf numFmtId="0" fontId="25" fillId="6" borderId="3" xfId="0" applyFont="1" applyFill="1" applyBorder="1" applyAlignment="1" applyProtection="1">
      <alignment horizontal="center"/>
      <protection locked="0"/>
    </xf>
    <xf numFmtId="0" fontId="25" fillId="6" borderId="4" xfId="0" applyFont="1" applyFill="1" applyBorder="1" applyAlignment="1" applyProtection="1">
      <alignment horizontal="center"/>
      <protection locked="0"/>
    </xf>
    <xf numFmtId="0" fontId="17" fillId="6" borderId="2" xfId="0" applyFont="1" applyFill="1" applyBorder="1" applyAlignment="1" applyProtection="1">
      <alignment horizontal="center" vertical="center"/>
      <protection locked="0"/>
    </xf>
    <xf numFmtId="0" fontId="17" fillId="6" borderId="4" xfId="0" applyFont="1" applyFill="1" applyBorder="1" applyAlignment="1" applyProtection="1">
      <alignment horizontal="center" vertical="center"/>
      <protection locked="0"/>
    </xf>
    <xf numFmtId="0" fontId="12" fillId="6" borderId="2" xfId="0" applyFont="1" applyFill="1" applyBorder="1" applyAlignment="1" applyProtection="1">
      <alignment horizontal="left" vertical="center"/>
      <protection locked="0"/>
    </xf>
    <xf numFmtId="0" fontId="12" fillId="6" borderId="3" xfId="0" applyFont="1" applyFill="1" applyBorder="1" applyAlignment="1" applyProtection="1">
      <alignment horizontal="left" vertical="center"/>
      <protection locked="0"/>
    </xf>
    <xf numFmtId="0" fontId="12" fillId="6"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7" borderId="1" xfId="0" applyFill="1" applyBorder="1" applyProtection="1">
      <protection locked="0"/>
    </xf>
    <xf numFmtId="0" fontId="0" fillId="3" borderId="1" xfId="0" applyFill="1" applyBorder="1" applyProtection="1">
      <protection locked="0"/>
    </xf>
    <xf numFmtId="0" fontId="31" fillId="2" borderId="1" xfId="0" applyFont="1" applyFill="1" applyBorder="1" applyProtection="1">
      <protection locked="0"/>
    </xf>
    <xf numFmtId="0" fontId="31" fillId="0" borderId="1" xfId="0" applyFont="1" applyFill="1" applyBorder="1" applyProtection="1">
      <protection locked="0"/>
    </xf>
    <xf numFmtId="0" fontId="31" fillId="0" borderId="1" xfId="0" applyFont="1" applyBorder="1" applyProtection="1">
      <protection locked="0"/>
    </xf>
    <xf numFmtId="0" fontId="31" fillId="0" borderId="1" xfId="0" applyFont="1" applyFill="1" applyBorder="1" applyAlignment="1" applyProtection="1">
      <alignment vertical="center"/>
      <protection locked="0"/>
    </xf>
    <xf numFmtId="0" fontId="31" fillId="0" borderId="7" xfId="0" applyFont="1" applyBorder="1" applyProtection="1">
      <protection locked="0"/>
    </xf>
    <xf numFmtId="0" fontId="31" fillId="0" borderId="2" xfId="0" applyFont="1" applyFill="1" applyBorder="1" applyProtection="1">
      <protection locked="0"/>
    </xf>
    <xf numFmtId="0" fontId="31" fillId="0" borderId="19" xfId="0" applyFont="1" applyBorder="1" applyProtection="1">
      <protection locked="0"/>
    </xf>
    <xf numFmtId="0" fontId="31" fillId="0" borderId="16" xfId="0" applyFont="1" applyBorder="1" applyProtection="1">
      <protection locked="0"/>
    </xf>
    <xf numFmtId="0" fontId="31" fillId="0" borderId="20" xfId="0" applyFont="1" applyBorder="1" applyProtection="1">
      <protection locked="0"/>
    </xf>
    <xf numFmtId="0" fontId="31" fillId="0" borderId="17" xfId="0" applyFont="1" applyBorder="1" applyProtection="1">
      <protection locked="0"/>
    </xf>
    <xf numFmtId="0" fontId="31" fillId="0" borderId="21" xfId="0" applyFont="1" applyBorder="1" applyProtection="1">
      <protection locked="0"/>
    </xf>
    <xf numFmtId="0" fontId="31" fillId="0" borderId="18" xfId="0" applyFont="1" applyBorder="1" applyProtection="1">
      <protection locked="0"/>
    </xf>
    <xf numFmtId="0" fontId="31" fillId="0" borderId="9" xfId="0" applyFont="1" applyBorder="1" applyProtection="1">
      <protection locked="0"/>
    </xf>
  </cellXfs>
  <cellStyles count="2">
    <cellStyle name="Lien hypertexte" xfId="1" builtinId="8"/>
    <cellStyle name="Normal" xfId="0" builtinId="0"/>
  </cellStyles>
  <dxfs count="174">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externalLink" Target="externalLinks/externalLink3.xml"/><Relationship Id="rId34"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externalLink" Target="externalLinks/externalLink10.xml"/><Relationship Id="rId36"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externalLink" Target="externalLinks/externalLink1.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externalLink" Target="externalLinks/externalLink9.xml"/><Relationship Id="rId30" Type="http://schemas.openxmlformats.org/officeDocument/2006/relationships/connections" Target="connections.xml"/><Relationship Id="rId35" Type="http://schemas.openxmlformats.org/officeDocument/2006/relationships/customXml" Target="../customXml/item2.xml"/><Relationship Id="rId8" Type="http://schemas.openxmlformats.org/officeDocument/2006/relationships/worksheet" Target="worksheets/sheet8.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checked="Checked" lockText="1" noThreeD="1"/>
</file>

<file path=xl/ctrlProps/ctrlProp16.xml><?xml version="1.0" encoding="utf-8"?>
<formControlPr xmlns="http://schemas.microsoft.com/office/spreadsheetml/2009/9/main" objectType="Radio" firstButton="1" fmlaLink="$A$11"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checked="Checked" lockText="1" noThreeD="1"/>
</file>

<file path=xl/ctrlProps/ctrlProp19.xml><?xml version="1.0" encoding="utf-8"?>
<formControlPr xmlns="http://schemas.microsoft.com/office/spreadsheetml/2009/9/main" objectType="Radio" firstButton="1" fmlaLink="$A$11"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checked="Checked" lockText="1" noThreeD="1"/>
</file>

<file path=xl/ctrlProps/ctrlProp22.xml><?xml version="1.0" encoding="utf-8"?>
<formControlPr xmlns="http://schemas.microsoft.com/office/spreadsheetml/2009/9/main" objectType="Radio" firstButton="1" fmlaLink="$A$11"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checked="Checked" lockText="1" noThreeD="1"/>
</file>

<file path=xl/ctrlProps/ctrlProp25.xml><?xml version="1.0" encoding="utf-8"?>
<formControlPr xmlns="http://schemas.microsoft.com/office/spreadsheetml/2009/9/main" objectType="Radio" firstButton="1" fmlaLink="$A$11"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checked="Checked" lockText="1" noThreeD="1"/>
</file>

<file path=xl/ctrlProps/ctrlProp28.xml><?xml version="1.0" encoding="utf-8"?>
<formControlPr xmlns="http://schemas.microsoft.com/office/spreadsheetml/2009/9/main" objectType="Radio" firstButton="1" fmlaLink="$A$11"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checked="Checked"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Radio" firstButton="1" fmlaLink="$A$11"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checked="Checked" lockText="1" noThreeD="1"/>
</file>

<file path=xl/ctrlProps/ctrlProp34.xml><?xml version="1.0" encoding="utf-8"?>
<formControlPr xmlns="http://schemas.microsoft.com/office/spreadsheetml/2009/9/main" objectType="Radio" firstButton="1" fmlaLink="$A$11"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checked="Checked" lockText="1" noThreeD="1"/>
</file>

<file path=xl/ctrlProps/ctrlProp37.xml><?xml version="1.0" encoding="utf-8"?>
<formControlPr xmlns="http://schemas.microsoft.com/office/spreadsheetml/2009/9/main" objectType="Radio" firstButton="1" fmlaLink="$A$11"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firstButton="1" fmlaLink="$A$11" lockText="1" noThreeD="1"/>
</file>

<file path=xl/ctrlProps/ctrlProp40.xml><?xml version="1.0" encoding="utf-8"?>
<formControlPr xmlns="http://schemas.microsoft.com/office/spreadsheetml/2009/9/main" objectType="Radio" firstButton="1" fmlaLink="$A$11"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checked="Checked" lockText="1" noThreeD="1"/>
</file>

<file path=xl/ctrlProps/ctrlProp43.xml><?xml version="1.0" encoding="utf-8"?>
<formControlPr xmlns="http://schemas.microsoft.com/office/spreadsheetml/2009/9/main" objectType="Radio" firstButton="1" fmlaLink="$A$11" lockText="1" noThreeD="1"/>
</file>

<file path=xl/ctrlProps/ctrlProp44.xml><?xml version="1.0" encoding="utf-8"?>
<formControlPr xmlns="http://schemas.microsoft.com/office/spreadsheetml/2009/9/main" objectType="Radio" lockText="1" noThreeD="1"/>
</file>

<file path=xl/ctrlProps/ctrlProp45.xml><?xml version="1.0" encoding="utf-8"?>
<formControlPr xmlns="http://schemas.microsoft.com/office/spreadsheetml/2009/9/main" objectType="Radio" checked="Checked" lockText="1" noThreeD="1"/>
</file>

<file path=xl/ctrlProps/ctrlProp46.xml><?xml version="1.0" encoding="utf-8"?>
<formControlPr xmlns="http://schemas.microsoft.com/office/spreadsheetml/2009/9/main" objectType="Radio" firstButton="1" fmlaLink="$A$11"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lockText="1" noThreeD="1"/>
</file>

<file path=xl/ctrlProps/ctrlProp7.xml><?xml version="1.0" encoding="utf-8"?>
<formControlPr xmlns="http://schemas.microsoft.com/office/spreadsheetml/2009/9/main" objectType="Radio"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9393" name="Option Button 1" hidden="1">
              <a:extLst>
                <a:ext uri="{63B3BB69-23CF-44E3-9099-C40C66FF867C}">
                  <a14:compatExt spid="_x0000_s59393"/>
                </a:ext>
                <a:ext uri="{FF2B5EF4-FFF2-40B4-BE49-F238E27FC236}">
                  <a16:creationId xmlns:a16="http://schemas.microsoft.com/office/drawing/2014/main" id="{00000000-0008-0000-0100-000001E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9394" name="Option Button 2" hidden="1">
              <a:extLst>
                <a:ext uri="{63B3BB69-23CF-44E3-9099-C40C66FF867C}">
                  <a14:compatExt spid="_x0000_s59394"/>
                </a:ext>
                <a:ext uri="{FF2B5EF4-FFF2-40B4-BE49-F238E27FC236}">
                  <a16:creationId xmlns:a16="http://schemas.microsoft.com/office/drawing/2014/main" id="{00000000-0008-0000-0100-000002E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9395" name="Option Button 3" hidden="1">
              <a:extLst>
                <a:ext uri="{63B3BB69-23CF-44E3-9099-C40C66FF867C}">
                  <a14:compatExt spid="_x0000_s59395"/>
                </a:ext>
                <a:ext uri="{FF2B5EF4-FFF2-40B4-BE49-F238E27FC236}">
                  <a16:creationId xmlns:a16="http://schemas.microsoft.com/office/drawing/2014/main" id="{00000000-0008-0000-0100-000003E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0658" name="Option Button 2" hidden="1">
              <a:extLst>
                <a:ext uri="{63B3BB69-23CF-44E3-9099-C40C66FF867C}">
                  <a14:compatExt spid="_x0000_s70658"/>
                </a:ext>
                <a:ext uri="{FF2B5EF4-FFF2-40B4-BE49-F238E27FC236}">
                  <a16:creationId xmlns:a16="http://schemas.microsoft.com/office/drawing/2014/main" id="{00000000-0008-0000-0A00-0000021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0659" name="Option Button 3" hidden="1">
              <a:extLst>
                <a:ext uri="{63B3BB69-23CF-44E3-9099-C40C66FF867C}">
                  <a14:compatExt spid="_x0000_s70659"/>
                </a:ext>
                <a:ext uri="{FF2B5EF4-FFF2-40B4-BE49-F238E27FC236}">
                  <a16:creationId xmlns:a16="http://schemas.microsoft.com/office/drawing/2014/main" id="{00000000-0008-0000-0A00-0000031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0660" name="Option Button 4" hidden="1">
              <a:extLst>
                <a:ext uri="{63B3BB69-23CF-44E3-9099-C40C66FF867C}">
                  <a14:compatExt spid="_x0000_s70660"/>
                </a:ext>
                <a:ext uri="{FF2B5EF4-FFF2-40B4-BE49-F238E27FC236}">
                  <a16:creationId xmlns:a16="http://schemas.microsoft.com/office/drawing/2014/main" id="{00000000-0008-0000-0A00-0000041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7345" name="Option Button 1" hidden="1">
              <a:extLst>
                <a:ext uri="{63B3BB69-23CF-44E3-9099-C40C66FF867C}">
                  <a14:compatExt spid="_x0000_s57345"/>
                </a:ext>
                <a:ext uri="{FF2B5EF4-FFF2-40B4-BE49-F238E27FC236}">
                  <a16:creationId xmlns:a16="http://schemas.microsoft.com/office/drawing/2014/main" id="{00000000-0008-0000-0B00-000001E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7346" name="Option Button 2" hidden="1">
              <a:extLst>
                <a:ext uri="{63B3BB69-23CF-44E3-9099-C40C66FF867C}">
                  <a14:compatExt spid="_x0000_s57346"/>
                </a:ext>
                <a:ext uri="{FF2B5EF4-FFF2-40B4-BE49-F238E27FC236}">
                  <a16:creationId xmlns:a16="http://schemas.microsoft.com/office/drawing/2014/main" id="{00000000-0008-0000-0B00-000002E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7347" name="Option Button 3" hidden="1">
              <a:extLst>
                <a:ext uri="{63B3BB69-23CF-44E3-9099-C40C66FF867C}">
                  <a14:compatExt spid="_x0000_s57347"/>
                </a:ext>
                <a:ext uri="{FF2B5EF4-FFF2-40B4-BE49-F238E27FC236}">
                  <a16:creationId xmlns:a16="http://schemas.microsoft.com/office/drawing/2014/main" id="{00000000-0008-0000-0B00-000003E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8369" name="Option Button 1" hidden="1">
              <a:extLst>
                <a:ext uri="{63B3BB69-23CF-44E3-9099-C40C66FF867C}">
                  <a14:compatExt spid="_x0000_s58369"/>
                </a:ext>
                <a:ext uri="{FF2B5EF4-FFF2-40B4-BE49-F238E27FC236}">
                  <a16:creationId xmlns:a16="http://schemas.microsoft.com/office/drawing/2014/main" id="{00000000-0008-0000-0C00-000001E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8370" name="Option Button 2" hidden="1">
              <a:extLst>
                <a:ext uri="{63B3BB69-23CF-44E3-9099-C40C66FF867C}">
                  <a14:compatExt spid="_x0000_s58370"/>
                </a:ext>
                <a:ext uri="{FF2B5EF4-FFF2-40B4-BE49-F238E27FC236}">
                  <a16:creationId xmlns:a16="http://schemas.microsoft.com/office/drawing/2014/main" id="{00000000-0008-0000-0C00-000002E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8371" name="Option Button 3" hidden="1">
              <a:extLst>
                <a:ext uri="{63B3BB69-23CF-44E3-9099-C40C66FF867C}">
                  <a14:compatExt spid="_x0000_s58371"/>
                </a:ext>
                <a:ext uri="{FF2B5EF4-FFF2-40B4-BE49-F238E27FC236}">
                  <a16:creationId xmlns:a16="http://schemas.microsoft.com/office/drawing/2014/main" id="{00000000-0008-0000-0C00-000003E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1681" name="Option Button 1" hidden="1">
              <a:extLst>
                <a:ext uri="{63B3BB69-23CF-44E3-9099-C40C66FF867C}">
                  <a14:compatExt spid="_x0000_s71681"/>
                </a:ext>
                <a:ext uri="{FF2B5EF4-FFF2-40B4-BE49-F238E27FC236}">
                  <a16:creationId xmlns:a16="http://schemas.microsoft.com/office/drawing/2014/main" id="{00000000-0008-0000-0D00-0000011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1682" name="Option Button 2" hidden="1">
              <a:extLst>
                <a:ext uri="{63B3BB69-23CF-44E3-9099-C40C66FF867C}">
                  <a14:compatExt spid="_x0000_s71682"/>
                </a:ext>
                <a:ext uri="{FF2B5EF4-FFF2-40B4-BE49-F238E27FC236}">
                  <a16:creationId xmlns:a16="http://schemas.microsoft.com/office/drawing/2014/main" id="{00000000-0008-0000-0D00-0000021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38100</xdr:rowOff>
        </xdr:to>
        <xdr:sp macro="" textlink="">
          <xdr:nvSpPr>
            <xdr:cNvPr id="71683" name="Option Button 3" hidden="1">
              <a:extLst>
                <a:ext uri="{63B3BB69-23CF-44E3-9099-C40C66FF867C}">
                  <a14:compatExt spid="_x0000_s71683"/>
                </a:ext>
                <a:ext uri="{FF2B5EF4-FFF2-40B4-BE49-F238E27FC236}">
                  <a16:creationId xmlns:a16="http://schemas.microsoft.com/office/drawing/2014/main" id="{00000000-0008-0000-0D00-0000031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2705" name="Option Button 1" hidden="1">
              <a:extLst>
                <a:ext uri="{63B3BB69-23CF-44E3-9099-C40C66FF867C}">
                  <a14:compatExt spid="_x0000_s72705"/>
                </a:ext>
                <a:ext uri="{FF2B5EF4-FFF2-40B4-BE49-F238E27FC236}">
                  <a16:creationId xmlns:a16="http://schemas.microsoft.com/office/drawing/2014/main" id="{00000000-0008-0000-0E00-0000011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2706" name="Option Button 2" hidden="1">
              <a:extLst>
                <a:ext uri="{63B3BB69-23CF-44E3-9099-C40C66FF867C}">
                  <a14:compatExt spid="_x0000_s72706"/>
                </a:ext>
                <a:ext uri="{FF2B5EF4-FFF2-40B4-BE49-F238E27FC236}">
                  <a16:creationId xmlns:a16="http://schemas.microsoft.com/office/drawing/2014/main" id="{00000000-0008-0000-0E00-0000021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2707" name="Option Button 3" hidden="1">
              <a:extLst>
                <a:ext uri="{63B3BB69-23CF-44E3-9099-C40C66FF867C}">
                  <a14:compatExt spid="_x0000_s72707"/>
                </a:ext>
                <a:ext uri="{FF2B5EF4-FFF2-40B4-BE49-F238E27FC236}">
                  <a16:creationId xmlns:a16="http://schemas.microsoft.com/office/drawing/2014/main" id="{00000000-0008-0000-0E00-0000031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3730" name="Option Button 2" hidden="1">
              <a:extLst>
                <a:ext uri="{63B3BB69-23CF-44E3-9099-C40C66FF867C}">
                  <a14:compatExt spid="_x0000_s73730"/>
                </a:ext>
                <a:ext uri="{FF2B5EF4-FFF2-40B4-BE49-F238E27FC236}">
                  <a16:creationId xmlns:a16="http://schemas.microsoft.com/office/drawing/2014/main" id="{00000000-0008-0000-0F00-0000022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3731" name="Option Button 3" hidden="1">
              <a:extLst>
                <a:ext uri="{63B3BB69-23CF-44E3-9099-C40C66FF867C}">
                  <a14:compatExt spid="_x0000_s73731"/>
                </a:ext>
                <a:ext uri="{FF2B5EF4-FFF2-40B4-BE49-F238E27FC236}">
                  <a16:creationId xmlns:a16="http://schemas.microsoft.com/office/drawing/2014/main" id="{00000000-0008-0000-0F00-0000032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3732" name="Option Button 4" hidden="1">
              <a:extLst>
                <a:ext uri="{63B3BB69-23CF-44E3-9099-C40C66FF867C}">
                  <a14:compatExt spid="_x0000_s73732"/>
                </a:ext>
                <a:ext uri="{FF2B5EF4-FFF2-40B4-BE49-F238E27FC236}">
                  <a16:creationId xmlns:a16="http://schemas.microsoft.com/office/drawing/2014/main" id="{00000000-0008-0000-0F00-0000042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4753" name="Option Button 1" hidden="1">
              <a:extLst>
                <a:ext uri="{63B3BB69-23CF-44E3-9099-C40C66FF867C}">
                  <a14:compatExt spid="_x0000_s74753"/>
                </a:ext>
                <a:ext uri="{FF2B5EF4-FFF2-40B4-BE49-F238E27FC236}">
                  <a16:creationId xmlns:a16="http://schemas.microsoft.com/office/drawing/2014/main" id="{00000000-0008-0000-1000-0000012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4754" name="Option Button 2" hidden="1">
              <a:extLst>
                <a:ext uri="{63B3BB69-23CF-44E3-9099-C40C66FF867C}">
                  <a14:compatExt spid="_x0000_s74754"/>
                </a:ext>
                <a:ext uri="{FF2B5EF4-FFF2-40B4-BE49-F238E27FC236}">
                  <a16:creationId xmlns:a16="http://schemas.microsoft.com/office/drawing/2014/main" id="{00000000-0008-0000-1000-0000022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4755" name="Option Button 3" hidden="1">
              <a:extLst>
                <a:ext uri="{63B3BB69-23CF-44E3-9099-C40C66FF867C}">
                  <a14:compatExt spid="_x0000_s74755"/>
                </a:ext>
                <a:ext uri="{FF2B5EF4-FFF2-40B4-BE49-F238E27FC236}">
                  <a16:creationId xmlns:a16="http://schemas.microsoft.com/office/drawing/2014/main" id="{00000000-0008-0000-1000-0000032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7825" name="Option Button 1" hidden="1">
              <a:extLst>
                <a:ext uri="{63B3BB69-23CF-44E3-9099-C40C66FF867C}">
                  <a14:compatExt spid="_x0000_s77825"/>
                </a:ext>
                <a:ext uri="{FF2B5EF4-FFF2-40B4-BE49-F238E27FC236}">
                  <a16:creationId xmlns:a16="http://schemas.microsoft.com/office/drawing/2014/main" id="{00000000-0008-0000-0200-0000013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7826" name="Option Button 2" hidden="1">
              <a:extLst>
                <a:ext uri="{63B3BB69-23CF-44E3-9099-C40C66FF867C}">
                  <a14:compatExt spid="_x0000_s77826"/>
                </a:ext>
                <a:ext uri="{FF2B5EF4-FFF2-40B4-BE49-F238E27FC236}">
                  <a16:creationId xmlns:a16="http://schemas.microsoft.com/office/drawing/2014/main" id="{00000000-0008-0000-0200-0000023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7827" name="Option Button 3" hidden="1">
              <a:extLst>
                <a:ext uri="{63B3BB69-23CF-44E3-9099-C40C66FF867C}">
                  <a14:compatExt spid="_x0000_s77827"/>
                </a:ext>
                <a:ext uri="{FF2B5EF4-FFF2-40B4-BE49-F238E27FC236}">
                  <a16:creationId xmlns:a16="http://schemas.microsoft.com/office/drawing/2014/main" id="{00000000-0008-0000-0200-0000033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8850" name="Option Button 2" hidden="1">
              <a:extLst>
                <a:ext uri="{63B3BB69-23CF-44E3-9099-C40C66FF867C}">
                  <a14:compatExt spid="_x0000_s78850"/>
                </a:ext>
                <a:ext uri="{FF2B5EF4-FFF2-40B4-BE49-F238E27FC236}">
                  <a16:creationId xmlns:a16="http://schemas.microsoft.com/office/drawing/2014/main" id="{00000000-0008-0000-0300-0000023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8851" name="Option Button 3" hidden="1">
              <a:extLst>
                <a:ext uri="{63B3BB69-23CF-44E3-9099-C40C66FF867C}">
                  <a14:compatExt spid="_x0000_s78851"/>
                </a:ext>
                <a:ext uri="{FF2B5EF4-FFF2-40B4-BE49-F238E27FC236}">
                  <a16:creationId xmlns:a16="http://schemas.microsoft.com/office/drawing/2014/main" id="{00000000-0008-0000-0300-0000033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8852" name="Option Button 4" hidden="1">
              <a:extLst>
                <a:ext uri="{63B3BB69-23CF-44E3-9099-C40C66FF867C}">
                  <a14:compatExt spid="_x0000_s78852"/>
                </a:ext>
                <a:ext uri="{FF2B5EF4-FFF2-40B4-BE49-F238E27FC236}">
                  <a16:creationId xmlns:a16="http://schemas.microsoft.com/office/drawing/2014/main" id="{00000000-0008-0000-0300-0000043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2465" name="Option Button 1" hidden="1">
              <a:extLst>
                <a:ext uri="{63B3BB69-23CF-44E3-9099-C40C66FF867C}">
                  <a14:compatExt spid="_x0000_s62465"/>
                </a:ext>
                <a:ext uri="{FF2B5EF4-FFF2-40B4-BE49-F238E27FC236}">
                  <a16:creationId xmlns:a16="http://schemas.microsoft.com/office/drawing/2014/main" id="{00000000-0008-0000-0400-000001F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2466" name="Option Button 2" hidden="1">
              <a:extLst>
                <a:ext uri="{63B3BB69-23CF-44E3-9099-C40C66FF867C}">
                  <a14:compatExt spid="_x0000_s62466"/>
                </a:ext>
                <a:ext uri="{FF2B5EF4-FFF2-40B4-BE49-F238E27FC236}">
                  <a16:creationId xmlns:a16="http://schemas.microsoft.com/office/drawing/2014/main" id="{00000000-0008-0000-0400-000002F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2467" name="Option Button 3" hidden="1">
              <a:extLst>
                <a:ext uri="{63B3BB69-23CF-44E3-9099-C40C66FF867C}">
                  <a14:compatExt spid="_x0000_s62467"/>
                </a:ext>
                <a:ext uri="{FF2B5EF4-FFF2-40B4-BE49-F238E27FC236}">
                  <a16:creationId xmlns:a16="http://schemas.microsoft.com/office/drawing/2014/main" id="{00000000-0008-0000-0400-000003F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5537" name="Option Button 1" hidden="1">
              <a:extLst>
                <a:ext uri="{63B3BB69-23CF-44E3-9099-C40C66FF867C}">
                  <a14:compatExt spid="_x0000_s65537"/>
                </a:ext>
                <a:ext uri="{FF2B5EF4-FFF2-40B4-BE49-F238E27FC236}">
                  <a16:creationId xmlns:a16="http://schemas.microsoft.com/office/drawing/2014/main" id="{00000000-0008-0000-0500-0000010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5538" name="Option Button 2" hidden="1">
              <a:extLst>
                <a:ext uri="{63B3BB69-23CF-44E3-9099-C40C66FF867C}">
                  <a14:compatExt spid="_x0000_s65538"/>
                </a:ext>
                <a:ext uri="{FF2B5EF4-FFF2-40B4-BE49-F238E27FC236}">
                  <a16:creationId xmlns:a16="http://schemas.microsoft.com/office/drawing/2014/main" id="{00000000-0008-0000-0500-0000020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5539" name="Option Button 3" hidden="1">
              <a:extLst>
                <a:ext uri="{63B3BB69-23CF-44E3-9099-C40C66FF867C}">
                  <a14:compatExt spid="_x0000_s65539"/>
                </a:ext>
                <a:ext uri="{FF2B5EF4-FFF2-40B4-BE49-F238E27FC236}">
                  <a16:creationId xmlns:a16="http://schemas.microsoft.com/office/drawing/2014/main" id="{00000000-0008-0000-0500-0000030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6561" name="Option Button 1" hidden="1">
              <a:extLst>
                <a:ext uri="{63B3BB69-23CF-44E3-9099-C40C66FF867C}">
                  <a14:compatExt spid="_x0000_s66561"/>
                </a:ext>
                <a:ext uri="{FF2B5EF4-FFF2-40B4-BE49-F238E27FC236}">
                  <a16:creationId xmlns:a16="http://schemas.microsoft.com/office/drawing/2014/main" id="{00000000-0008-0000-0600-0000010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6562" name="Option Button 2" hidden="1">
              <a:extLst>
                <a:ext uri="{63B3BB69-23CF-44E3-9099-C40C66FF867C}">
                  <a14:compatExt spid="_x0000_s66562"/>
                </a:ext>
                <a:ext uri="{FF2B5EF4-FFF2-40B4-BE49-F238E27FC236}">
                  <a16:creationId xmlns:a16="http://schemas.microsoft.com/office/drawing/2014/main" id="{00000000-0008-0000-0600-0000020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6563" name="Option Button 3" hidden="1">
              <a:extLst>
                <a:ext uri="{63B3BB69-23CF-44E3-9099-C40C66FF867C}">
                  <a14:compatExt spid="_x0000_s66563"/>
                </a:ext>
                <a:ext uri="{FF2B5EF4-FFF2-40B4-BE49-F238E27FC236}">
                  <a16:creationId xmlns:a16="http://schemas.microsoft.com/office/drawing/2014/main" id="{00000000-0008-0000-0600-0000030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7585" name="Option Button 1" hidden="1">
              <a:extLst>
                <a:ext uri="{63B3BB69-23CF-44E3-9099-C40C66FF867C}">
                  <a14:compatExt spid="_x0000_s67585"/>
                </a:ext>
                <a:ext uri="{FF2B5EF4-FFF2-40B4-BE49-F238E27FC236}">
                  <a16:creationId xmlns:a16="http://schemas.microsoft.com/office/drawing/2014/main" id="{00000000-0008-0000-0700-0000010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7586" name="Option Button 2" hidden="1">
              <a:extLst>
                <a:ext uri="{63B3BB69-23CF-44E3-9099-C40C66FF867C}">
                  <a14:compatExt spid="_x0000_s67586"/>
                </a:ext>
                <a:ext uri="{FF2B5EF4-FFF2-40B4-BE49-F238E27FC236}">
                  <a16:creationId xmlns:a16="http://schemas.microsoft.com/office/drawing/2014/main" id="{00000000-0008-0000-0700-0000020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38100</xdr:rowOff>
        </xdr:to>
        <xdr:sp macro="" textlink="">
          <xdr:nvSpPr>
            <xdr:cNvPr id="67587" name="Option Button 3" hidden="1">
              <a:extLst>
                <a:ext uri="{63B3BB69-23CF-44E3-9099-C40C66FF867C}">
                  <a14:compatExt spid="_x0000_s67587"/>
                </a:ext>
                <a:ext uri="{FF2B5EF4-FFF2-40B4-BE49-F238E27FC236}">
                  <a16:creationId xmlns:a16="http://schemas.microsoft.com/office/drawing/2014/main" id="{00000000-0008-0000-0700-0000030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8609" name="Option Button 1" hidden="1">
              <a:extLst>
                <a:ext uri="{63B3BB69-23CF-44E3-9099-C40C66FF867C}">
                  <a14:compatExt spid="_x0000_s68609"/>
                </a:ext>
                <a:ext uri="{FF2B5EF4-FFF2-40B4-BE49-F238E27FC236}">
                  <a16:creationId xmlns:a16="http://schemas.microsoft.com/office/drawing/2014/main" id="{00000000-0008-0000-0800-0000010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8610" name="Option Button 2" hidden="1">
              <a:extLst>
                <a:ext uri="{63B3BB69-23CF-44E3-9099-C40C66FF867C}">
                  <a14:compatExt spid="_x0000_s68610"/>
                </a:ext>
                <a:ext uri="{FF2B5EF4-FFF2-40B4-BE49-F238E27FC236}">
                  <a16:creationId xmlns:a16="http://schemas.microsoft.com/office/drawing/2014/main" id="{00000000-0008-0000-0800-0000020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38100</xdr:rowOff>
        </xdr:to>
        <xdr:sp macro="" textlink="">
          <xdr:nvSpPr>
            <xdr:cNvPr id="68611" name="Option Button 3" hidden="1">
              <a:extLst>
                <a:ext uri="{63B3BB69-23CF-44E3-9099-C40C66FF867C}">
                  <a14:compatExt spid="_x0000_s68611"/>
                </a:ext>
                <a:ext uri="{FF2B5EF4-FFF2-40B4-BE49-F238E27FC236}">
                  <a16:creationId xmlns:a16="http://schemas.microsoft.com/office/drawing/2014/main" id="{00000000-0008-0000-0800-0000030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9633" name="Option Button 1" hidden="1">
              <a:extLst>
                <a:ext uri="{63B3BB69-23CF-44E3-9099-C40C66FF867C}">
                  <a14:compatExt spid="_x0000_s69633"/>
                </a:ext>
                <a:ext uri="{FF2B5EF4-FFF2-40B4-BE49-F238E27FC236}">
                  <a16:creationId xmlns:a16="http://schemas.microsoft.com/office/drawing/2014/main" id="{00000000-0008-0000-0900-0000011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9634" name="Option Button 2" hidden="1">
              <a:extLst>
                <a:ext uri="{63B3BB69-23CF-44E3-9099-C40C66FF867C}">
                  <a14:compatExt spid="_x0000_s69634"/>
                </a:ext>
                <a:ext uri="{FF2B5EF4-FFF2-40B4-BE49-F238E27FC236}">
                  <a16:creationId xmlns:a16="http://schemas.microsoft.com/office/drawing/2014/main" id="{00000000-0008-0000-0900-0000021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9635" name="Option Button 3" hidden="1">
              <a:extLst>
                <a:ext uri="{63B3BB69-23CF-44E3-9099-C40C66FF867C}">
                  <a14:compatExt spid="_x0000_s69635"/>
                </a:ext>
                <a:ext uri="{FF2B5EF4-FFF2-40B4-BE49-F238E27FC236}">
                  <a16:creationId xmlns:a16="http://schemas.microsoft.com/office/drawing/2014/main" id="{00000000-0008-0000-0900-0000031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koeppeln\Documents\M1\MCC%202018%20-%20Master%201%20Droit%20Public%20approfond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Volumes\Mes%20Documents\DEVE\Cellule%20APOGEE\2018%20MODULO\MCC\Mod&#232;le%20MCC-L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DROIT-SCO\Offre%20de%20formation\Offre%20de%20formation%202018-19\Master%201\M1\MCC%202018%20-%20Master%201%20Droit%20Public%20fisca.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delort\AppData\Local\Temp\MCC%20M1%20droit%20public%20parcours%20M2%20ACT-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delort\AppData\Local\Temp\MCC%20M1%20droit%20public%20parcours%20M2%20DPCA-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adelort\AppData\Local\Temp\MCC%20M1%20droit%20public%20parcours%20M2%20DPFE-1.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adelort\AppData\Local\Temp\MCC%20M1%20droit%20public%20parcours%20M2%20MUI.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adelort\AppData\Local\Temp\MCC%20M1%20droit%20public%20parcours%20M2%20SP-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Volumes\Mes%20Documents\DEVE\Cellule%20APOGEE\2018%20MODULO\MCC\D:\Volumes\Mes%20Documents\DEVE\Cellule%20APOGEE\2018%20MODULO\MCC\Mod&#232;le%20MCC-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es"/>
      <sheetName val="Fiche générale"/>
    </sheetNames>
    <sheetDataSet>
      <sheetData sheetId="0" refreshError="1"/>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Semestre 2"/>
      <sheetName val="Semestre 3"/>
      <sheetName val="Semestre 4"/>
      <sheetName val="Listes"/>
    </sheetNames>
    <sheetDataSet>
      <sheetData sheetId="0">
        <row r="2">
          <cell r="B2" t="str">
            <v>DROIT</v>
          </cell>
        </row>
        <row r="3">
          <cell r="B3" t="str">
            <v>Droit public</v>
          </cell>
          <cell r="C3"/>
          <cell r="D3"/>
          <cell r="E3"/>
          <cell r="F3"/>
          <cell r="G3"/>
          <cell r="H3"/>
          <cell r="I3"/>
        </row>
        <row r="4">
          <cell r="B4" t="str">
            <v>DMPUB18</v>
          </cell>
        </row>
      </sheetData>
      <sheetData sheetId="1"/>
      <sheetData sheetId="2"/>
      <sheetData sheetId="3"/>
      <sheetData sheetId="4"/>
      <sheetData sheetId="5">
        <row r="2">
          <cell r="B2" t="str">
            <v>CCI (CC Intégral)</v>
          </cell>
          <cell r="C2" t="str">
            <v>Écrit</v>
          </cell>
          <cell r="E2" t="str">
            <v>Unité d'enseignement</v>
          </cell>
        </row>
        <row r="3">
          <cell r="B3" t="str">
            <v>CT (Contrôle terminal)</v>
          </cell>
          <cell r="C3" t="str">
            <v>Oral</v>
          </cell>
          <cell r="E3" t="str">
            <v>Élément constitutif d'une UE</v>
          </cell>
        </row>
        <row r="4">
          <cell r="B4" t="str">
            <v>CC&amp;CT</v>
          </cell>
          <cell r="C4" t="str">
            <v>Rapport/Mémoire</v>
          </cell>
        </row>
        <row r="5">
          <cell r="C5" t="str">
            <v>Pratique sportive</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Semestre 2"/>
      <sheetName val="Semestre 3"/>
      <sheetName val="Semestre 4"/>
      <sheetName val="Listes"/>
    </sheetNames>
    <sheetDataSet>
      <sheetData sheetId="0">
        <row r="2">
          <cell r="B2" t="str">
            <v>DROIT</v>
          </cell>
        </row>
        <row r="3">
          <cell r="B3" t="str">
            <v>Droit public</v>
          </cell>
          <cell r="C3">
            <v>0</v>
          </cell>
          <cell r="D3">
            <v>0</v>
          </cell>
          <cell r="E3">
            <v>0</v>
          </cell>
          <cell r="F3">
            <v>0</v>
          </cell>
          <cell r="G3">
            <v>0</v>
          </cell>
          <cell r="H3">
            <v>0</v>
          </cell>
          <cell r="I3">
            <v>0</v>
          </cell>
        </row>
        <row r="4">
          <cell r="B4" t="str">
            <v>DMPUB18</v>
          </cell>
        </row>
      </sheetData>
      <sheetData sheetId="1"/>
      <sheetData sheetId="2"/>
      <sheetData sheetId="3"/>
      <sheetData sheetId="4"/>
      <sheetData sheetId="5">
        <row r="2">
          <cell r="B2" t="str">
            <v>CCI (CC Intégral)</v>
          </cell>
          <cell r="C2" t="str">
            <v>Écrit</v>
          </cell>
          <cell r="E2" t="str">
            <v>Unité d'enseignement</v>
          </cell>
        </row>
        <row r="3">
          <cell r="B3" t="str">
            <v>CT (Contrôle terminal)</v>
          </cell>
          <cell r="C3" t="str">
            <v>Oral</v>
          </cell>
          <cell r="E3" t="str">
            <v>Élément constitutif d'une UE</v>
          </cell>
        </row>
        <row r="4">
          <cell r="B4" t="str">
            <v>CC&amp;CT</v>
          </cell>
          <cell r="C4" t="str">
            <v>Rapport/Mémoire</v>
          </cell>
        </row>
        <row r="5">
          <cell r="C5" t="str">
            <v>Pratique sportive</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Semestre 2"/>
      <sheetName val="Semestre 3"/>
      <sheetName val="Semestre 4"/>
      <sheetName val="Listes"/>
    </sheetNames>
    <sheetDataSet>
      <sheetData sheetId="0">
        <row r="2">
          <cell r="B2" t="str">
            <v>DROIT</v>
          </cell>
        </row>
        <row r="3">
          <cell r="B3" t="str">
            <v>Droit public</v>
          </cell>
          <cell r="C3">
            <v>0</v>
          </cell>
          <cell r="D3">
            <v>0</v>
          </cell>
          <cell r="E3">
            <v>0</v>
          </cell>
          <cell r="F3">
            <v>0</v>
          </cell>
          <cell r="G3">
            <v>0</v>
          </cell>
          <cell r="H3">
            <v>0</v>
          </cell>
          <cell r="I3">
            <v>0</v>
          </cell>
        </row>
        <row r="4">
          <cell r="B4" t="str">
            <v>DMPUB18</v>
          </cell>
        </row>
      </sheetData>
      <sheetData sheetId="1"/>
      <sheetData sheetId="2"/>
      <sheetData sheetId="3"/>
      <sheetData sheetId="4"/>
      <sheetData sheetId="5">
        <row r="2">
          <cell r="B2" t="str">
            <v>CCI (CC Intégral)</v>
          </cell>
          <cell r="C2" t="str">
            <v>Écrit</v>
          </cell>
          <cell r="E2" t="str">
            <v>Unité d'enseignement</v>
          </cell>
        </row>
        <row r="3">
          <cell r="B3" t="str">
            <v>CT (Contrôle terminal)</v>
          </cell>
          <cell r="C3" t="str">
            <v>Oral</v>
          </cell>
          <cell r="E3" t="str">
            <v>Élément constitutif d'une UE</v>
          </cell>
        </row>
        <row r="4">
          <cell r="B4" t="str">
            <v>CC&amp;CT</v>
          </cell>
          <cell r="C4" t="str">
            <v>Rapport/Mémoire</v>
          </cell>
        </row>
        <row r="5">
          <cell r="C5" t="str">
            <v>Pratique sportive</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Semestre 2"/>
      <sheetName val="Semestre 3"/>
      <sheetName val="Semestre 4"/>
      <sheetName val="Listes"/>
    </sheetNames>
    <sheetDataSet>
      <sheetData sheetId="0">
        <row r="2">
          <cell r="B2" t="str">
            <v>DROIT</v>
          </cell>
        </row>
        <row r="3">
          <cell r="B3" t="str">
            <v>Droit public</v>
          </cell>
          <cell r="C3">
            <v>0</v>
          </cell>
          <cell r="D3">
            <v>0</v>
          </cell>
          <cell r="E3">
            <v>0</v>
          </cell>
          <cell r="F3">
            <v>0</v>
          </cell>
          <cell r="G3">
            <v>0</v>
          </cell>
          <cell r="H3">
            <v>0</v>
          </cell>
          <cell r="I3">
            <v>0</v>
          </cell>
        </row>
        <row r="4">
          <cell r="B4" t="str">
            <v>DMPUB18</v>
          </cell>
        </row>
      </sheetData>
      <sheetData sheetId="1"/>
      <sheetData sheetId="2"/>
      <sheetData sheetId="3"/>
      <sheetData sheetId="4"/>
      <sheetData sheetId="5">
        <row r="2">
          <cell r="B2" t="str">
            <v>CCI (CC Intégral)</v>
          </cell>
          <cell r="C2" t="str">
            <v>Écrit</v>
          </cell>
          <cell r="E2" t="str">
            <v>Unité d'enseignement</v>
          </cell>
        </row>
        <row r="3">
          <cell r="B3" t="str">
            <v>CT (Contrôle terminal)</v>
          </cell>
          <cell r="C3" t="str">
            <v>Oral</v>
          </cell>
          <cell r="E3" t="str">
            <v>Élément constitutif d'une UE</v>
          </cell>
        </row>
        <row r="4">
          <cell r="B4" t="str">
            <v>CC&amp;CT</v>
          </cell>
          <cell r="C4" t="str">
            <v>Rapport/Mémoire</v>
          </cell>
        </row>
        <row r="5">
          <cell r="C5" t="str">
            <v>Pratique sportive</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Semestre 2"/>
      <sheetName val="Semestre 3"/>
      <sheetName val="Semestre 4"/>
      <sheetName val="Listes"/>
    </sheetNames>
    <sheetDataSet>
      <sheetData sheetId="0">
        <row r="2">
          <cell r="B2" t="str">
            <v>DROIT</v>
          </cell>
        </row>
        <row r="3">
          <cell r="B3" t="str">
            <v>Droit public</v>
          </cell>
          <cell r="C3">
            <v>0</v>
          </cell>
          <cell r="D3">
            <v>0</v>
          </cell>
          <cell r="E3">
            <v>0</v>
          </cell>
          <cell r="F3">
            <v>0</v>
          </cell>
          <cell r="G3">
            <v>0</v>
          </cell>
          <cell r="H3">
            <v>0</v>
          </cell>
          <cell r="I3">
            <v>0</v>
          </cell>
        </row>
        <row r="4">
          <cell r="B4" t="str">
            <v>DMPUB18</v>
          </cell>
        </row>
      </sheetData>
      <sheetData sheetId="1"/>
      <sheetData sheetId="2"/>
      <sheetData sheetId="3"/>
      <sheetData sheetId="4"/>
      <sheetData sheetId="5">
        <row r="2">
          <cell r="B2" t="str">
            <v>CCI (CC Intégral)</v>
          </cell>
          <cell r="C2" t="str">
            <v>Écrit</v>
          </cell>
          <cell r="E2" t="str">
            <v>Unité d'enseignement</v>
          </cell>
        </row>
        <row r="3">
          <cell r="B3" t="str">
            <v>CT (Contrôle terminal)</v>
          </cell>
          <cell r="C3" t="str">
            <v>Oral</v>
          </cell>
          <cell r="E3" t="str">
            <v>Élément constitutif d'une UE</v>
          </cell>
        </row>
        <row r="4">
          <cell r="B4" t="str">
            <v>CC&amp;CT</v>
          </cell>
          <cell r="C4" t="str">
            <v>Rapport/Mémoire</v>
          </cell>
        </row>
        <row r="5">
          <cell r="C5" t="str">
            <v>Pratique sportive</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Semestre 2"/>
      <sheetName val="Semestre 3"/>
      <sheetName val="Semestre 4"/>
      <sheetName val="Listes"/>
    </sheetNames>
    <sheetDataSet>
      <sheetData sheetId="0">
        <row r="2">
          <cell r="B2" t="str">
            <v>DROIT</v>
          </cell>
        </row>
        <row r="3">
          <cell r="B3" t="str">
            <v>Droit public</v>
          </cell>
          <cell r="C3">
            <v>0</v>
          </cell>
          <cell r="D3">
            <v>0</v>
          </cell>
          <cell r="E3">
            <v>0</v>
          </cell>
          <cell r="F3">
            <v>0</v>
          </cell>
          <cell r="G3">
            <v>0</v>
          </cell>
          <cell r="H3">
            <v>0</v>
          </cell>
          <cell r="I3">
            <v>0</v>
          </cell>
        </row>
        <row r="4">
          <cell r="B4" t="str">
            <v>DMPUB18</v>
          </cell>
        </row>
      </sheetData>
      <sheetData sheetId="1"/>
      <sheetData sheetId="2"/>
      <sheetData sheetId="3"/>
      <sheetData sheetId="4"/>
      <sheetData sheetId="5">
        <row r="2">
          <cell r="B2" t="str">
            <v>CCI (CC Intégral)</v>
          </cell>
          <cell r="C2" t="str">
            <v>Écrit</v>
          </cell>
          <cell r="E2" t="str">
            <v>Unité d'enseignement</v>
          </cell>
        </row>
        <row r="3">
          <cell r="B3" t="str">
            <v>CT (Contrôle terminal)</v>
          </cell>
          <cell r="C3" t="str">
            <v>Oral</v>
          </cell>
          <cell r="E3" t="str">
            <v>Élément constitutif d'une UE</v>
          </cell>
        </row>
        <row r="4">
          <cell r="B4" t="str">
            <v>CC&amp;CT</v>
          </cell>
          <cell r="C4" t="str">
            <v>Rapport/Mémoire</v>
          </cell>
        </row>
        <row r="5">
          <cell r="C5" t="str">
            <v>Pratique sportive</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7" Type="http://schemas.openxmlformats.org/officeDocument/2006/relationships/comments" Target="../comments9.xml"/><Relationship Id="rId2" Type="http://schemas.openxmlformats.org/officeDocument/2006/relationships/drawing" Target="../drawings/drawing9.xml"/><Relationship Id="rId1" Type="http://schemas.openxmlformats.org/officeDocument/2006/relationships/printerSettings" Target="../printerSettings/printerSettings10.bin"/><Relationship Id="rId6" Type="http://schemas.openxmlformats.org/officeDocument/2006/relationships/ctrlProp" Target="../ctrlProps/ctrlProp27.xml"/><Relationship Id="rId5" Type="http://schemas.openxmlformats.org/officeDocument/2006/relationships/ctrlProp" Target="../ctrlProps/ctrlProp26.xml"/><Relationship Id="rId4" Type="http://schemas.openxmlformats.org/officeDocument/2006/relationships/ctrlProp" Target="../ctrlProps/ctrlProp25.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7" Type="http://schemas.openxmlformats.org/officeDocument/2006/relationships/comments" Target="../comments10.xml"/><Relationship Id="rId2" Type="http://schemas.openxmlformats.org/officeDocument/2006/relationships/drawing" Target="../drawings/drawing10.xml"/><Relationship Id="rId1" Type="http://schemas.openxmlformats.org/officeDocument/2006/relationships/printerSettings" Target="../printerSettings/printerSettings11.bin"/><Relationship Id="rId6" Type="http://schemas.openxmlformats.org/officeDocument/2006/relationships/ctrlProp" Target="../ctrlProps/ctrlProp30.xml"/><Relationship Id="rId5" Type="http://schemas.openxmlformats.org/officeDocument/2006/relationships/ctrlProp" Target="../ctrlProps/ctrlProp29.xml"/><Relationship Id="rId4" Type="http://schemas.openxmlformats.org/officeDocument/2006/relationships/ctrlProp" Target="../ctrlProps/ctrlProp28.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7" Type="http://schemas.openxmlformats.org/officeDocument/2006/relationships/comments" Target="../comments11.xml"/><Relationship Id="rId2" Type="http://schemas.openxmlformats.org/officeDocument/2006/relationships/drawing" Target="../drawings/drawing11.xml"/><Relationship Id="rId1" Type="http://schemas.openxmlformats.org/officeDocument/2006/relationships/printerSettings" Target="../printerSettings/printerSettings12.bin"/><Relationship Id="rId6" Type="http://schemas.openxmlformats.org/officeDocument/2006/relationships/ctrlProp" Target="../ctrlProps/ctrlProp33.xml"/><Relationship Id="rId5" Type="http://schemas.openxmlformats.org/officeDocument/2006/relationships/ctrlProp" Target="../ctrlProps/ctrlProp32.xml"/><Relationship Id="rId4" Type="http://schemas.openxmlformats.org/officeDocument/2006/relationships/ctrlProp" Target="../ctrlProps/ctrlProp31.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2.vml"/><Relationship Id="rId7" Type="http://schemas.openxmlformats.org/officeDocument/2006/relationships/comments" Target="../comments12.xml"/><Relationship Id="rId2" Type="http://schemas.openxmlformats.org/officeDocument/2006/relationships/drawing" Target="../drawings/drawing12.xml"/><Relationship Id="rId1" Type="http://schemas.openxmlformats.org/officeDocument/2006/relationships/printerSettings" Target="../printerSettings/printerSettings13.bin"/><Relationship Id="rId6" Type="http://schemas.openxmlformats.org/officeDocument/2006/relationships/ctrlProp" Target="../ctrlProps/ctrlProp36.xml"/><Relationship Id="rId5" Type="http://schemas.openxmlformats.org/officeDocument/2006/relationships/ctrlProp" Target="../ctrlProps/ctrlProp35.xml"/><Relationship Id="rId4" Type="http://schemas.openxmlformats.org/officeDocument/2006/relationships/ctrlProp" Target="../ctrlProps/ctrlProp34.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3.vml"/><Relationship Id="rId7" Type="http://schemas.openxmlformats.org/officeDocument/2006/relationships/comments" Target="../comments13.xml"/><Relationship Id="rId2" Type="http://schemas.openxmlformats.org/officeDocument/2006/relationships/drawing" Target="../drawings/drawing13.xml"/><Relationship Id="rId1" Type="http://schemas.openxmlformats.org/officeDocument/2006/relationships/printerSettings" Target="../printerSettings/printerSettings14.bin"/><Relationship Id="rId6" Type="http://schemas.openxmlformats.org/officeDocument/2006/relationships/ctrlProp" Target="../ctrlProps/ctrlProp39.xml"/><Relationship Id="rId5" Type="http://schemas.openxmlformats.org/officeDocument/2006/relationships/ctrlProp" Target="../ctrlProps/ctrlProp38.xml"/><Relationship Id="rId4" Type="http://schemas.openxmlformats.org/officeDocument/2006/relationships/ctrlProp" Target="../ctrlProps/ctrlProp37.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4.vml"/><Relationship Id="rId7" Type="http://schemas.openxmlformats.org/officeDocument/2006/relationships/comments" Target="../comments14.xml"/><Relationship Id="rId2" Type="http://schemas.openxmlformats.org/officeDocument/2006/relationships/drawing" Target="../drawings/drawing14.xml"/><Relationship Id="rId1" Type="http://schemas.openxmlformats.org/officeDocument/2006/relationships/printerSettings" Target="../printerSettings/printerSettings15.bin"/><Relationship Id="rId6" Type="http://schemas.openxmlformats.org/officeDocument/2006/relationships/ctrlProp" Target="../ctrlProps/ctrlProp42.xml"/><Relationship Id="rId5" Type="http://schemas.openxmlformats.org/officeDocument/2006/relationships/ctrlProp" Target="../ctrlProps/ctrlProp41.xml"/><Relationship Id="rId4" Type="http://schemas.openxmlformats.org/officeDocument/2006/relationships/ctrlProp" Target="../ctrlProps/ctrlProp40.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5.vml"/><Relationship Id="rId7" Type="http://schemas.openxmlformats.org/officeDocument/2006/relationships/comments" Target="../comments15.xml"/><Relationship Id="rId2" Type="http://schemas.openxmlformats.org/officeDocument/2006/relationships/drawing" Target="../drawings/drawing15.xml"/><Relationship Id="rId1" Type="http://schemas.openxmlformats.org/officeDocument/2006/relationships/printerSettings" Target="../printerSettings/printerSettings16.bin"/><Relationship Id="rId6" Type="http://schemas.openxmlformats.org/officeDocument/2006/relationships/ctrlProp" Target="../ctrlProps/ctrlProp45.xml"/><Relationship Id="rId5" Type="http://schemas.openxmlformats.org/officeDocument/2006/relationships/ctrlProp" Target="../ctrlProps/ctrlProp44.xml"/><Relationship Id="rId4" Type="http://schemas.openxmlformats.org/officeDocument/2006/relationships/ctrlProp" Target="../ctrlProps/ctrlProp43.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6.vml"/><Relationship Id="rId7" Type="http://schemas.openxmlformats.org/officeDocument/2006/relationships/comments" Target="../comments16.xml"/><Relationship Id="rId2" Type="http://schemas.openxmlformats.org/officeDocument/2006/relationships/drawing" Target="../drawings/drawing16.xml"/><Relationship Id="rId1" Type="http://schemas.openxmlformats.org/officeDocument/2006/relationships/printerSettings" Target="../printerSettings/printerSettings17.bin"/><Relationship Id="rId6" Type="http://schemas.openxmlformats.org/officeDocument/2006/relationships/ctrlProp" Target="../ctrlProps/ctrlProp48.xml"/><Relationship Id="rId5" Type="http://schemas.openxmlformats.org/officeDocument/2006/relationships/ctrlProp" Target="../ctrlProps/ctrlProp47.xml"/><Relationship Id="rId4" Type="http://schemas.openxmlformats.org/officeDocument/2006/relationships/ctrlProp" Target="../ctrlProps/ctrlProp46.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4.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omments" Target="../comments5.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7" Type="http://schemas.openxmlformats.org/officeDocument/2006/relationships/comments" Target="../comments6.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7" Type="http://schemas.openxmlformats.org/officeDocument/2006/relationships/comments" Target="../comments7.x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7" Type="http://schemas.openxmlformats.org/officeDocument/2006/relationships/comments" Target="../comments8.xml"/><Relationship Id="rId2" Type="http://schemas.openxmlformats.org/officeDocument/2006/relationships/drawing" Target="../drawings/drawing8.xml"/><Relationship Id="rId1" Type="http://schemas.openxmlformats.org/officeDocument/2006/relationships/printerSettings" Target="../printerSettings/printerSettings9.bin"/><Relationship Id="rId6" Type="http://schemas.openxmlformats.org/officeDocument/2006/relationships/ctrlProp" Target="../ctrlProps/ctrlProp24.xml"/><Relationship Id="rId5" Type="http://schemas.openxmlformats.org/officeDocument/2006/relationships/ctrlProp" Target="../ctrlProps/ctrlProp23.xml"/><Relationship Id="rId4" Type="http://schemas.openxmlformats.org/officeDocument/2006/relationships/ctrlProp" Target="../ctrlProps/ctrlProp2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J29"/>
  <sheetViews>
    <sheetView showGridLines="0" workbookViewId="0">
      <selection activeCell="B6" sqref="B6"/>
    </sheetView>
  </sheetViews>
  <sheetFormatPr baseColWidth="10" defaultRowHeight="15" x14ac:dyDescent="0.25"/>
  <cols>
    <col min="1" max="1" width="26.140625" customWidth="1"/>
    <col min="2" max="2" width="27.42578125" customWidth="1"/>
    <col min="3" max="3" width="18.85546875" bestFit="1" customWidth="1"/>
    <col min="10" max="10" width="5.42578125" style="1" customWidth="1"/>
  </cols>
  <sheetData>
    <row r="1" spans="1:10" ht="23.25" x14ac:dyDescent="0.35">
      <c r="A1" s="114" t="s">
        <v>179</v>
      </c>
      <c r="B1" s="115"/>
      <c r="C1" s="116"/>
      <c r="D1" s="116"/>
      <c r="E1" s="116"/>
      <c r="F1" s="116"/>
      <c r="G1" s="116"/>
      <c r="H1" s="116"/>
      <c r="I1" s="117"/>
      <c r="J1" s="24"/>
    </row>
    <row r="2" spans="1:10" s="16" customFormat="1" ht="24.95" customHeight="1" x14ac:dyDescent="0.5">
      <c r="A2" s="29" t="s">
        <v>40</v>
      </c>
      <c r="B2" s="73" t="s">
        <v>165</v>
      </c>
      <c r="C2" s="113"/>
      <c r="D2" s="113"/>
      <c r="E2" s="113"/>
      <c r="F2" s="113"/>
      <c r="G2" s="113"/>
      <c r="H2" s="113"/>
      <c r="I2" s="113"/>
      <c r="J2" s="17"/>
    </row>
    <row r="3" spans="1:10" s="15" customFormat="1" ht="24.95" customHeight="1" x14ac:dyDescent="0.5">
      <c r="A3" s="30" t="s">
        <v>38</v>
      </c>
      <c r="B3" s="124" t="s">
        <v>80</v>
      </c>
      <c r="C3" s="125"/>
      <c r="D3" s="125"/>
      <c r="E3" s="125"/>
      <c r="F3" s="125"/>
      <c r="G3" s="125"/>
      <c r="H3" s="125"/>
      <c r="I3" s="126"/>
      <c r="J3" s="25"/>
    </row>
    <row r="4" spans="1:10" s="15" customFormat="1" ht="24.95" customHeight="1" x14ac:dyDescent="0.5">
      <c r="A4" s="30" t="s">
        <v>172</v>
      </c>
      <c r="B4" s="38" t="str">
        <f>IF(AND(B2="IAE",B3="Management et commerce international"),"GMMC18",IFERROR(VLOOKUP(B3,tab_code_dip,2,FALSE),"-"))</f>
        <v>DMPUB18</v>
      </c>
      <c r="C4" s="37"/>
      <c r="D4" s="37"/>
      <c r="E4" s="37"/>
      <c r="F4" s="37"/>
      <c r="G4" s="37"/>
      <c r="H4" s="37"/>
      <c r="I4" s="37"/>
      <c r="J4" s="25"/>
    </row>
    <row r="5" spans="1:10" s="15" customFormat="1" ht="24.95" customHeight="1" x14ac:dyDescent="0.5">
      <c r="A5" s="29" t="s">
        <v>57</v>
      </c>
      <c r="B5" s="74" t="s">
        <v>248</v>
      </c>
      <c r="C5" s="23" t="s">
        <v>178</v>
      </c>
      <c r="D5" s="28"/>
      <c r="E5" s="28"/>
      <c r="F5" s="28"/>
      <c r="G5" s="28"/>
      <c r="H5" s="28"/>
      <c r="I5" s="28"/>
      <c r="J5" s="25"/>
    </row>
    <row r="6" spans="1:10" s="15" customFormat="1" ht="24.95" customHeight="1" x14ac:dyDescent="0.5">
      <c r="A6" s="29" t="s">
        <v>58</v>
      </c>
      <c r="B6" s="75" t="s">
        <v>248</v>
      </c>
      <c r="C6" s="23" t="s">
        <v>177</v>
      </c>
      <c r="D6" s="28"/>
      <c r="E6" s="28"/>
      <c r="F6" s="28"/>
      <c r="G6" s="28"/>
      <c r="H6" s="28"/>
      <c r="I6" s="28"/>
      <c r="J6" s="25"/>
    </row>
    <row r="7" spans="1:10" ht="20.100000000000001" customHeight="1" x14ac:dyDescent="0.25">
      <c r="A7" s="127" t="s">
        <v>46</v>
      </c>
      <c r="B7" s="128"/>
      <c r="C7" s="128"/>
      <c r="D7" s="128"/>
      <c r="E7" s="128"/>
      <c r="F7" s="128"/>
      <c r="G7" s="128"/>
      <c r="H7" s="128"/>
      <c r="I7" s="129"/>
    </row>
    <row r="8" spans="1:10" x14ac:dyDescent="0.25">
      <c r="A8" s="20" t="s">
        <v>41</v>
      </c>
      <c r="B8" s="18"/>
      <c r="C8" s="18"/>
      <c r="D8" s="18"/>
      <c r="E8" s="18"/>
      <c r="F8" s="18"/>
      <c r="G8" s="18"/>
      <c r="H8" s="18"/>
      <c r="I8" s="18"/>
    </row>
    <row r="9" spans="1:10" s="19" customFormat="1" x14ac:dyDescent="0.25">
      <c r="A9" s="130" t="s">
        <v>42</v>
      </c>
      <c r="B9" s="131"/>
      <c r="C9" s="131"/>
      <c r="D9" s="131"/>
      <c r="E9" s="131"/>
      <c r="F9" s="131"/>
      <c r="G9" s="131"/>
      <c r="H9" s="131"/>
      <c r="I9" s="132"/>
      <c r="J9" s="26"/>
    </row>
    <row r="10" spans="1:10" s="33" customFormat="1" x14ac:dyDescent="0.25">
      <c r="A10" s="136"/>
      <c r="B10" s="137"/>
      <c r="C10" s="137"/>
      <c r="D10" s="137"/>
      <c r="E10" s="137"/>
      <c r="F10" s="137"/>
      <c r="G10" s="137"/>
      <c r="H10" s="137"/>
      <c r="I10" s="138"/>
      <c r="J10" s="32"/>
    </row>
    <row r="11" spans="1:10" s="19" customFormat="1" x14ac:dyDescent="0.25">
      <c r="A11" s="118"/>
      <c r="B11" s="119"/>
      <c r="C11" s="119"/>
      <c r="D11" s="119"/>
      <c r="E11" s="119"/>
      <c r="F11" s="119"/>
      <c r="G11" s="119"/>
      <c r="H11" s="119"/>
      <c r="I11" s="120"/>
      <c r="J11" s="26"/>
    </row>
    <row r="12" spans="1:10" s="19" customFormat="1" x14ac:dyDescent="0.25">
      <c r="A12" s="133" t="s">
        <v>43</v>
      </c>
      <c r="B12" s="134"/>
      <c r="C12" s="134"/>
      <c r="D12" s="134"/>
      <c r="E12" s="134"/>
      <c r="F12" s="134"/>
      <c r="G12" s="134"/>
      <c r="H12" s="134"/>
      <c r="I12" s="135"/>
      <c r="J12" s="26"/>
    </row>
    <row r="13" spans="1:10" s="33" customFormat="1" x14ac:dyDescent="0.25">
      <c r="A13" s="136"/>
      <c r="B13" s="137"/>
      <c r="C13" s="137"/>
      <c r="D13" s="137"/>
      <c r="E13" s="137"/>
      <c r="F13" s="137"/>
      <c r="G13" s="137"/>
      <c r="H13" s="137"/>
      <c r="I13" s="138"/>
      <c r="J13" s="32"/>
    </row>
    <row r="14" spans="1:10" s="19" customFormat="1" x14ac:dyDescent="0.25">
      <c r="A14" s="118"/>
      <c r="B14" s="119"/>
      <c r="C14" s="119"/>
      <c r="D14" s="119"/>
      <c r="E14" s="119"/>
      <c r="F14" s="119"/>
      <c r="G14" s="119"/>
      <c r="H14" s="119"/>
      <c r="I14" s="120"/>
      <c r="J14" s="26"/>
    </row>
    <row r="15" spans="1:10" s="21" customFormat="1" x14ac:dyDescent="0.25">
      <c r="A15" s="133" t="s">
        <v>44</v>
      </c>
      <c r="B15" s="134"/>
      <c r="C15" s="134"/>
      <c r="D15" s="134"/>
      <c r="E15" s="134"/>
      <c r="F15" s="134"/>
      <c r="G15" s="134"/>
      <c r="H15" s="134"/>
      <c r="I15" s="135"/>
      <c r="J15" s="27"/>
    </row>
    <row r="16" spans="1:10" s="35" customFormat="1" x14ac:dyDescent="0.25">
      <c r="A16" s="136"/>
      <c r="B16" s="137"/>
      <c r="C16" s="137"/>
      <c r="D16" s="137"/>
      <c r="E16" s="137"/>
      <c r="F16" s="137"/>
      <c r="G16" s="137"/>
      <c r="H16" s="137"/>
      <c r="I16" s="138"/>
      <c r="J16" s="34"/>
    </row>
    <row r="17" spans="1:10" s="19" customFormat="1" x14ac:dyDescent="0.25">
      <c r="A17" s="118"/>
      <c r="B17" s="119"/>
      <c r="C17" s="119"/>
      <c r="D17" s="119"/>
      <c r="E17" s="119"/>
      <c r="F17" s="119"/>
      <c r="G17" s="119"/>
      <c r="H17" s="119"/>
      <c r="I17" s="120"/>
      <c r="J17" s="26"/>
    </row>
    <row r="18" spans="1:10" s="21" customFormat="1" x14ac:dyDescent="0.25">
      <c r="A18" s="133" t="s">
        <v>45</v>
      </c>
      <c r="B18" s="134"/>
      <c r="C18" s="134"/>
      <c r="D18" s="134"/>
      <c r="E18" s="134"/>
      <c r="F18" s="134"/>
      <c r="G18" s="134"/>
      <c r="H18" s="134"/>
      <c r="I18" s="135"/>
      <c r="J18" s="27"/>
    </row>
    <row r="19" spans="1:10" s="35" customFormat="1" x14ac:dyDescent="0.25">
      <c r="A19" s="136"/>
      <c r="B19" s="137"/>
      <c r="C19" s="137"/>
      <c r="D19" s="137"/>
      <c r="E19" s="137"/>
      <c r="F19" s="137"/>
      <c r="G19" s="137"/>
      <c r="H19" s="137"/>
      <c r="I19" s="138"/>
      <c r="J19" s="34"/>
    </row>
    <row r="20" spans="1:10" s="19" customFormat="1" x14ac:dyDescent="0.25">
      <c r="A20" s="118"/>
      <c r="B20" s="119"/>
      <c r="C20" s="119"/>
      <c r="D20" s="119"/>
      <c r="E20" s="119"/>
      <c r="F20" s="119"/>
      <c r="G20" s="119"/>
      <c r="H20" s="119"/>
      <c r="I20" s="120"/>
      <c r="J20" s="26"/>
    </row>
    <row r="21" spans="1:10" ht="20.100000000000001" customHeight="1" x14ac:dyDescent="0.25">
      <c r="A21" s="121" t="s">
        <v>47</v>
      </c>
      <c r="B21" s="122"/>
      <c r="C21" s="122"/>
      <c r="D21" s="122"/>
      <c r="E21" s="122"/>
      <c r="F21" s="122"/>
      <c r="G21" s="122"/>
      <c r="H21" s="122"/>
      <c r="I21" s="123"/>
    </row>
    <row r="22" spans="1:10" s="15" customFormat="1" x14ac:dyDescent="0.25">
      <c r="A22" s="139"/>
      <c r="B22" s="140"/>
      <c r="C22" s="140"/>
      <c r="D22" s="140"/>
      <c r="E22" s="140"/>
      <c r="F22" s="140"/>
      <c r="G22" s="140"/>
      <c r="H22" s="140"/>
      <c r="I22" s="141"/>
      <c r="J22" s="36"/>
    </row>
    <row r="23" spans="1:10" x14ac:dyDescent="0.25">
      <c r="A23" s="118"/>
      <c r="B23" s="119"/>
      <c r="C23" s="119"/>
      <c r="D23" s="119"/>
      <c r="E23" s="119"/>
      <c r="F23" s="119"/>
      <c r="G23" s="119"/>
      <c r="H23" s="119"/>
      <c r="I23" s="120"/>
    </row>
    <row r="24" spans="1:10" ht="20.100000000000001" customHeight="1" x14ac:dyDescent="0.25">
      <c r="A24" s="121" t="s">
        <v>48</v>
      </c>
      <c r="B24" s="122"/>
      <c r="C24" s="122"/>
      <c r="D24" s="122"/>
      <c r="E24" s="122"/>
      <c r="F24" s="122"/>
      <c r="G24" s="122"/>
      <c r="H24" s="122"/>
      <c r="I24" s="123"/>
    </row>
    <row r="25" spans="1:10" ht="20.100000000000001" customHeight="1" x14ac:dyDescent="0.25">
      <c r="A25" s="151" t="s">
        <v>168</v>
      </c>
      <c r="B25" s="152"/>
      <c r="C25" s="152"/>
      <c r="D25" s="152"/>
      <c r="E25" s="152"/>
      <c r="F25" s="152"/>
      <c r="G25" s="152"/>
      <c r="H25" s="152"/>
      <c r="I25" s="153"/>
    </row>
    <row r="26" spans="1:10" ht="15" customHeight="1" x14ac:dyDescent="0.25">
      <c r="A26" s="145" t="s">
        <v>169</v>
      </c>
      <c r="B26" s="146"/>
      <c r="C26" s="146"/>
      <c r="D26" s="146"/>
      <c r="E26" s="146"/>
      <c r="F26" s="146"/>
      <c r="G26" s="146"/>
      <c r="H26" s="146"/>
      <c r="I26" s="147"/>
    </row>
    <row r="27" spans="1:10" ht="20.100000000000001" customHeight="1" x14ac:dyDescent="0.25">
      <c r="A27" s="121" t="s">
        <v>167</v>
      </c>
      <c r="B27" s="122"/>
      <c r="C27" s="122"/>
      <c r="D27" s="122"/>
      <c r="E27" s="122"/>
      <c r="F27" s="122"/>
      <c r="G27" s="122"/>
      <c r="H27" s="122"/>
      <c r="I27" s="123"/>
    </row>
    <row r="28" spans="1:10" ht="26.25" customHeight="1" x14ac:dyDescent="0.25">
      <c r="A28" s="148" t="s">
        <v>170</v>
      </c>
      <c r="B28" s="149"/>
      <c r="C28" s="149"/>
      <c r="D28" s="149"/>
      <c r="E28" s="149"/>
      <c r="F28" s="149"/>
      <c r="G28" s="149"/>
      <c r="H28" s="149"/>
      <c r="I28" s="150"/>
    </row>
    <row r="29" spans="1:10" x14ac:dyDescent="0.25">
      <c r="A29" s="142" t="s">
        <v>171</v>
      </c>
      <c r="B29" s="143"/>
      <c r="C29" s="143"/>
      <c r="D29" s="143"/>
      <c r="E29" s="143"/>
      <c r="F29" s="143"/>
      <c r="G29" s="143"/>
      <c r="H29" s="143"/>
      <c r="I29" s="144"/>
    </row>
  </sheetData>
  <sheetProtection algorithmName="SHA-512" hashValue="fQtokEazKnzDMRTXCyX2DhnkLEBLX5JL4K8VHab7AmjmuVTvLqiDoUxTqKHxoxIgqW6HOWlSJtjGmYPPEyxerw==" saltValue="uXToiNmCz9pkoPQ5GA5+vA==" spinCount="100000" sheet="1" objects="1" scenarios="1" formatCells="0" formatColumns="0" formatRows="0"/>
  <mergeCells count="25">
    <mergeCell ref="A29:I29"/>
    <mergeCell ref="A26:I26"/>
    <mergeCell ref="A14:I14"/>
    <mergeCell ref="A27:I27"/>
    <mergeCell ref="A28:I28"/>
    <mergeCell ref="A25:I25"/>
    <mergeCell ref="A19:I19"/>
    <mergeCell ref="A16:I16"/>
    <mergeCell ref="A17:I17"/>
    <mergeCell ref="A20:I20"/>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s>
  <phoneticPr fontId="21"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errorTitle="Session" error="Utiliser la liste déroulante" promptTitle="Session" prompt="Utiliser la liste dérourante" sqref="B5:B6" xr:uid="{00000000-0002-0000-0000-000001000000}">
      <formula1>"Session unique, Deux sessions"</formula1>
    </dataValidation>
    <dataValidation type="list" allowBlank="1" showInputMessage="1" showErrorMessage="1" sqref="B3:I3" xr:uid="{00000000-0002-0000-0000-000002000000}">
      <formula1>INDIRECT($B$2)</formula1>
    </dataValidation>
  </dataValidations>
  <hyperlinks>
    <hyperlink ref="A29:I29" r:id="rId1" display="Arrêté du 25 avril 2002 relatif au diplôme national de master" xr:uid="{00000000-0004-0000-0000-000000000000}"/>
    <hyperlink ref="A28:I28" r:id="rId2" display="Arrêté du 22 janvier 2014 fixant le cadre national des formations conduisant à la délivrance des diplômes nationaux de licence, de licence professionnelle et de master" xr:uid="{00000000-0004-0000-0000-000001000000}"/>
  </hyperlinks>
  <pageMargins left="0.25" right="0.25" top="0.75" bottom="0.75" header="0.3" footer="0.3"/>
  <pageSetup paperSize="9" scale="92" orientation="landscape" verticalDpi="0"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638"/>
  <sheetViews>
    <sheetView showGridLines="0" showZeros="0" topLeftCell="C10" zoomScaleNormal="100" zoomScalePageLayoutView="85" workbookViewId="0">
      <selection activeCell="M17" sqref="M17:N38"/>
    </sheetView>
  </sheetViews>
  <sheetFormatPr baseColWidth="10" defaultColWidth="10.85546875" defaultRowHeight="15" x14ac:dyDescent="0.25"/>
  <cols>
    <col min="1" max="1" width="26.42578125" style="39" bestFit="1" customWidth="1"/>
    <col min="2" max="2" width="103.7109375" style="54"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8.42578125" style="39" customWidth="1"/>
    <col min="13" max="13" width="17.42578125" style="39" bestFit="1" customWidth="1"/>
    <col min="14" max="14" width="10.7109375" style="39" customWidth="1"/>
    <col min="15" max="16384" width="10.85546875" style="39"/>
  </cols>
  <sheetData>
    <row r="1" spans="1:14" ht="23.25" x14ac:dyDescent="0.35">
      <c r="A1" s="158" t="s">
        <v>179</v>
      </c>
      <c r="B1" s="158"/>
      <c r="C1" s="158"/>
      <c r="D1" s="158"/>
      <c r="E1" s="158"/>
      <c r="F1" s="158"/>
      <c r="G1" s="158"/>
      <c r="H1" s="158"/>
      <c r="I1" s="158"/>
      <c r="J1" s="158"/>
      <c r="K1" s="158"/>
      <c r="L1" s="158"/>
      <c r="M1" s="158"/>
      <c r="N1" s="158"/>
    </row>
    <row r="2" spans="1:14" ht="20.100000000000001" customHeight="1" x14ac:dyDescent="0.25">
      <c r="A2" s="40" t="s">
        <v>40</v>
      </c>
      <c r="B2" s="159" t="str">
        <f>'[8]Fiche générale'!B2</f>
        <v>DROIT</v>
      </c>
      <c r="C2" s="159"/>
      <c r="D2" s="159"/>
      <c r="E2" s="159"/>
      <c r="F2" s="39"/>
      <c r="G2" s="39"/>
      <c r="H2" s="39"/>
      <c r="I2" s="39"/>
      <c r="J2" s="39"/>
      <c r="K2" s="39"/>
    </row>
    <row r="3" spans="1:14" ht="20.100000000000001" customHeight="1" x14ac:dyDescent="0.25">
      <c r="A3" s="40" t="s">
        <v>38</v>
      </c>
      <c r="B3" s="160" t="str">
        <f>'[8]Fiche générale'!B3:I3</f>
        <v>Droit public</v>
      </c>
      <c r="C3" s="161"/>
      <c r="D3" s="161"/>
      <c r="E3" s="161"/>
      <c r="F3" s="161"/>
      <c r="G3" s="161"/>
      <c r="H3" s="161"/>
      <c r="I3" s="161"/>
      <c r="J3" s="162"/>
      <c r="K3" s="39"/>
    </row>
    <row r="4" spans="1:14" ht="20.100000000000001" customHeight="1" x14ac:dyDescent="0.3">
      <c r="A4" s="40" t="s">
        <v>30</v>
      </c>
      <c r="B4" s="41" t="str">
        <f>'[8]Fiche générale'!B4</f>
        <v>DMPUB18</v>
      </c>
      <c r="C4" s="42" t="s">
        <v>173</v>
      </c>
      <c r="D4" s="163"/>
      <c r="E4" s="163"/>
      <c r="F4" s="164" t="s">
        <v>39</v>
      </c>
      <c r="G4" s="165"/>
      <c r="H4" s="166" t="s">
        <v>80</v>
      </c>
      <c r="I4" s="167"/>
      <c r="J4" s="167"/>
      <c r="K4" s="167"/>
      <c r="L4" s="167"/>
      <c r="M4" s="167"/>
      <c r="N4" s="168"/>
    </row>
    <row r="5" spans="1:14" ht="20.100000000000001" customHeight="1" x14ac:dyDescent="0.25">
      <c r="B5" s="39"/>
      <c r="C5" s="39"/>
      <c r="D5" s="39"/>
      <c r="E5" s="39"/>
      <c r="F5" s="39"/>
      <c r="G5" s="39"/>
      <c r="H5" s="39"/>
      <c r="I5" s="39"/>
      <c r="J5" s="39"/>
      <c r="K5" s="39"/>
    </row>
    <row r="6" spans="1:14" ht="20.100000000000001" customHeight="1" x14ac:dyDescent="0.25">
      <c r="A6" s="40" t="s">
        <v>2</v>
      </c>
      <c r="B6" s="66" t="s">
        <v>432</v>
      </c>
      <c r="C6" s="42" t="s">
        <v>174</v>
      </c>
      <c r="D6" s="169"/>
      <c r="E6" s="170"/>
      <c r="F6" s="164" t="s">
        <v>3</v>
      </c>
      <c r="G6" s="165"/>
      <c r="H6" s="171" t="s">
        <v>433</v>
      </c>
      <c r="I6" s="172"/>
      <c r="J6" s="172"/>
      <c r="K6" s="172"/>
      <c r="L6" s="172"/>
      <c r="M6" s="172"/>
      <c r="N6" s="173"/>
    </row>
    <row r="7" spans="1:14" ht="20.100000000000001" customHeight="1" x14ac:dyDescent="0.25">
      <c r="A7" s="40" t="s">
        <v>49</v>
      </c>
      <c r="B7" s="67" t="s">
        <v>434</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174" t="s">
        <v>56</v>
      </c>
      <c r="F9" s="175"/>
      <c r="G9" s="174" t="s">
        <v>51</v>
      </c>
      <c r="H9" s="175"/>
      <c r="I9"/>
      <c r="J9" s="44"/>
      <c r="K9" s="48">
        <v>1</v>
      </c>
      <c r="L9" s="44"/>
      <c r="M9" s="44"/>
      <c r="N9" s="44"/>
    </row>
    <row r="10" spans="1:14" ht="15" customHeight="1" x14ac:dyDescent="0.25">
      <c r="B10" s="49" t="s">
        <v>5</v>
      </c>
      <c r="C10" s="13"/>
      <c r="D10" s="50"/>
      <c r="E10" s="154" t="s">
        <v>55</v>
      </c>
      <c r="F10" s="155"/>
      <c r="G10" s="156"/>
      <c r="H10" s="157"/>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176"/>
      <c r="F13" s="176"/>
      <c r="G13" s="102"/>
      <c r="H13" s="53"/>
      <c r="I13" s="53"/>
    </row>
    <row r="14" spans="1:14" ht="26.25" customHeight="1" x14ac:dyDescent="0.25">
      <c r="B14" s="56"/>
      <c r="C14" s="53"/>
      <c r="D14" s="53"/>
      <c r="E14" s="102"/>
      <c r="F14" s="102"/>
      <c r="G14" s="102"/>
      <c r="H14" s="53"/>
      <c r="I14" s="53"/>
      <c r="J14" s="177" t="s">
        <v>32</v>
      </c>
      <c r="K14" s="178"/>
      <c r="L14" s="179"/>
      <c r="M14" s="177" t="s">
        <v>33</v>
      </c>
      <c r="N14" s="179"/>
    </row>
    <row r="15" spans="1:14" ht="39.75" customHeight="1" x14ac:dyDescent="0.25">
      <c r="C15" s="57"/>
      <c r="D15" s="57"/>
      <c r="E15" s="58"/>
      <c r="F15" s="58"/>
      <c r="G15" s="58"/>
      <c r="H15" s="58"/>
      <c r="I15" s="59"/>
      <c r="J15" s="60" t="s">
        <v>34</v>
      </c>
      <c r="K15" s="180" t="str">
        <f>IF(H17="CCI (CC Intégral)","CT pour les dispensés","Contrôle Terminal")</f>
        <v>Contrôle Terminal</v>
      </c>
      <c r="L15" s="181"/>
      <c r="M15" s="180" t="s">
        <v>35</v>
      </c>
      <c r="N15" s="181"/>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thickBot="1" x14ac:dyDescent="0.3">
      <c r="A17" s="111" t="s">
        <v>0</v>
      </c>
      <c r="B17" s="99" t="s">
        <v>435</v>
      </c>
      <c r="C17" s="3"/>
      <c r="D17" s="4">
        <v>6</v>
      </c>
      <c r="E17" s="4">
        <v>3</v>
      </c>
      <c r="F17" s="4" t="s">
        <v>308</v>
      </c>
      <c r="G17" s="4" t="s">
        <v>185</v>
      </c>
      <c r="H17" s="4"/>
      <c r="I17" s="4"/>
      <c r="J17" s="5"/>
      <c r="K17" s="83"/>
      <c r="L17" s="83"/>
      <c r="M17" s="183"/>
      <c r="N17" s="183"/>
    </row>
    <row r="18" spans="1:15" ht="15" customHeight="1" x14ac:dyDescent="0.25">
      <c r="A18" s="2" t="s">
        <v>52</v>
      </c>
      <c r="B18" s="69" t="s">
        <v>436</v>
      </c>
      <c r="C18" s="3"/>
      <c r="D18" s="4"/>
      <c r="E18" s="4">
        <v>3</v>
      </c>
      <c r="F18" s="4" t="s">
        <v>308</v>
      </c>
      <c r="G18" s="4" t="s">
        <v>185</v>
      </c>
      <c r="H18" s="4" t="s">
        <v>181</v>
      </c>
      <c r="I18" s="4"/>
      <c r="J18" s="86"/>
      <c r="K18" s="90" t="s">
        <v>16</v>
      </c>
      <c r="L18" s="87" t="s">
        <v>189</v>
      </c>
      <c r="M18" s="183"/>
      <c r="N18" s="183"/>
    </row>
    <row r="19" spans="1:15" ht="15" customHeight="1" x14ac:dyDescent="0.25">
      <c r="A19" s="2" t="s">
        <v>52</v>
      </c>
      <c r="B19" s="69" t="s">
        <v>437</v>
      </c>
      <c r="C19" s="3"/>
      <c r="D19" s="4"/>
      <c r="E19" s="4">
        <v>3</v>
      </c>
      <c r="F19" s="4" t="s">
        <v>308</v>
      </c>
      <c r="G19" s="4" t="s">
        <v>185</v>
      </c>
      <c r="H19" s="4" t="s">
        <v>181</v>
      </c>
      <c r="I19" s="4"/>
      <c r="J19" s="86"/>
      <c r="K19" s="91" t="s">
        <v>16</v>
      </c>
      <c r="L19" s="88"/>
      <c r="M19" s="183"/>
      <c r="N19" s="183"/>
    </row>
    <row r="20" spans="1:15" ht="15" customHeight="1" x14ac:dyDescent="0.25">
      <c r="A20" s="2" t="s">
        <v>52</v>
      </c>
      <c r="B20" s="69" t="s">
        <v>438</v>
      </c>
      <c r="C20" s="3"/>
      <c r="D20" s="4"/>
      <c r="E20" s="4">
        <v>3</v>
      </c>
      <c r="F20" s="4" t="s">
        <v>308</v>
      </c>
      <c r="G20" s="4" t="s">
        <v>185</v>
      </c>
      <c r="H20" s="4" t="s">
        <v>181</v>
      </c>
      <c r="I20" s="4"/>
      <c r="J20" s="86"/>
      <c r="K20" s="91" t="s">
        <v>16</v>
      </c>
      <c r="L20" s="88" t="s">
        <v>190</v>
      </c>
      <c r="M20" s="183"/>
      <c r="N20" s="183"/>
    </row>
    <row r="21" spans="1:15" ht="15" customHeight="1" x14ac:dyDescent="0.25">
      <c r="A21" s="2" t="s">
        <v>52</v>
      </c>
      <c r="B21" s="69" t="s">
        <v>439</v>
      </c>
      <c r="C21" s="3"/>
      <c r="D21" s="4"/>
      <c r="E21" s="4">
        <v>3</v>
      </c>
      <c r="F21" s="4" t="s">
        <v>308</v>
      </c>
      <c r="G21" s="4" t="s">
        <v>185</v>
      </c>
      <c r="H21" s="4" t="s">
        <v>181</v>
      </c>
      <c r="I21" s="4"/>
      <c r="J21" s="86"/>
      <c r="K21" s="91" t="s">
        <v>16</v>
      </c>
      <c r="L21" s="88"/>
      <c r="M21" s="183"/>
      <c r="N21" s="183"/>
    </row>
    <row r="22" spans="1:15" ht="15" customHeight="1" thickBot="1" x14ac:dyDescent="0.3">
      <c r="A22" s="2" t="s">
        <v>52</v>
      </c>
      <c r="B22" s="68" t="s">
        <v>440</v>
      </c>
      <c r="C22" s="3"/>
      <c r="D22" s="4"/>
      <c r="E22" s="4">
        <v>3</v>
      </c>
      <c r="F22" s="4" t="s">
        <v>308</v>
      </c>
      <c r="G22" s="4" t="s">
        <v>185</v>
      </c>
      <c r="H22" s="4" t="s">
        <v>181</v>
      </c>
      <c r="I22" s="4"/>
      <c r="J22" s="86"/>
      <c r="K22" s="92" t="s">
        <v>16</v>
      </c>
      <c r="L22" s="89" t="s">
        <v>191</v>
      </c>
      <c r="M22" s="183"/>
      <c r="N22" s="183"/>
    </row>
    <row r="23" spans="1:15" ht="15" customHeight="1" thickBot="1" x14ac:dyDescent="0.3">
      <c r="A23" s="111" t="s">
        <v>0</v>
      </c>
      <c r="B23" s="99" t="s">
        <v>441</v>
      </c>
      <c r="C23" s="3" t="s">
        <v>442</v>
      </c>
      <c r="D23" s="4">
        <v>6</v>
      </c>
      <c r="E23" s="4">
        <v>1</v>
      </c>
      <c r="F23" s="4" t="s">
        <v>308</v>
      </c>
      <c r="G23" s="4" t="s">
        <v>185</v>
      </c>
      <c r="H23" s="4"/>
      <c r="I23" s="4"/>
      <c r="J23" s="2"/>
      <c r="K23" s="85"/>
      <c r="L23" s="85"/>
      <c r="M23" s="183"/>
      <c r="N23" s="183"/>
    </row>
    <row r="24" spans="1:15" ht="15" customHeight="1" x14ac:dyDescent="0.25">
      <c r="A24" s="2" t="s">
        <v>52</v>
      </c>
      <c r="B24" s="70" t="s">
        <v>441</v>
      </c>
      <c r="C24" s="6"/>
      <c r="D24" s="4"/>
      <c r="E24" s="4">
        <v>1</v>
      </c>
      <c r="F24" s="4" t="s">
        <v>308</v>
      </c>
      <c r="G24" s="4" t="s">
        <v>185</v>
      </c>
      <c r="H24" s="4" t="s">
        <v>181</v>
      </c>
      <c r="I24" s="4"/>
      <c r="J24" s="86"/>
      <c r="K24" s="90" t="s">
        <v>18</v>
      </c>
      <c r="L24" s="87" t="s">
        <v>213</v>
      </c>
      <c r="M24" s="183"/>
      <c r="N24" s="183"/>
    </row>
    <row r="25" spans="1:15" ht="15" customHeight="1" thickBot="1" x14ac:dyDescent="0.3">
      <c r="A25" s="2" t="s">
        <v>52</v>
      </c>
      <c r="B25" s="70" t="s">
        <v>443</v>
      </c>
      <c r="C25" s="3"/>
      <c r="D25" s="4"/>
      <c r="E25" s="4">
        <v>1</v>
      </c>
      <c r="F25" s="4" t="s">
        <v>308</v>
      </c>
      <c r="G25" s="4" t="s">
        <v>185</v>
      </c>
      <c r="H25" s="4" t="s">
        <v>181</v>
      </c>
      <c r="I25" s="4"/>
      <c r="J25" s="86"/>
      <c r="K25" s="92" t="s">
        <v>18</v>
      </c>
      <c r="L25" s="89" t="s">
        <v>195</v>
      </c>
      <c r="M25" s="183"/>
      <c r="N25" s="183"/>
    </row>
    <row r="26" spans="1:15" ht="15" customHeight="1" x14ac:dyDescent="0.25">
      <c r="A26" s="111" t="s">
        <v>0</v>
      </c>
      <c r="B26" s="100" t="s">
        <v>444</v>
      </c>
      <c r="C26" s="3"/>
      <c r="D26" s="4">
        <v>6</v>
      </c>
      <c r="E26" s="4">
        <v>1</v>
      </c>
      <c r="F26" s="4" t="s">
        <v>308</v>
      </c>
      <c r="G26" s="4" t="s">
        <v>185</v>
      </c>
      <c r="H26" s="4"/>
      <c r="I26" s="4"/>
      <c r="J26" s="2"/>
      <c r="K26" s="84"/>
      <c r="L26" s="84"/>
      <c r="M26" s="183"/>
      <c r="N26" s="183"/>
    </row>
    <row r="27" spans="1:15" ht="15" customHeight="1" x14ac:dyDescent="0.25">
      <c r="A27" s="2" t="s">
        <v>52</v>
      </c>
      <c r="B27" s="70" t="s">
        <v>445</v>
      </c>
      <c r="C27" s="3"/>
      <c r="D27" s="4"/>
      <c r="E27" s="4">
        <v>1</v>
      </c>
      <c r="F27" s="4" t="s">
        <v>308</v>
      </c>
      <c r="G27" s="4" t="s">
        <v>185</v>
      </c>
      <c r="H27" s="4" t="s">
        <v>181</v>
      </c>
      <c r="I27" s="4"/>
      <c r="J27" s="2"/>
      <c r="K27" s="5" t="s">
        <v>18</v>
      </c>
      <c r="L27" s="5" t="s">
        <v>212</v>
      </c>
      <c r="M27" s="183"/>
      <c r="N27" s="183"/>
    </row>
    <row r="28" spans="1:15" ht="15" customHeight="1" x14ac:dyDescent="0.25">
      <c r="A28" s="111" t="s">
        <v>0</v>
      </c>
      <c r="B28" s="100" t="s">
        <v>380</v>
      </c>
      <c r="C28" s="3"/>
      <c r="D28" s="4">
        <v>12</v>
      </c>
      <c r="E28" s="4">
        <v>1</v>
      </c>
      <c r="F28" s="4" t="s">
        <v>308</v>
      </c>
      <c r="G28" s="4" t="s">
        <v>185</v>
      </c>
      <c r="H28" s="4"/>
      <c r="I28" s="4"/>
      <c r="J28" s="2"/>
      <c r="K28" s="5"/>
      <c r="L28" s="5"/>
      <c r="M28" s="183"/>
      <c r="N28" s="183"/>
      <c r="O28" s="45"/>
    </row>
    <row r="29" spans="1:15" ht="15" customHeight="1" x14ac:dyDescent="0.25">
      <c r="A29" s="2" t="s">
        <v>52</v>
      </c>
      <c r="B29" s="70" t="s">
        <v>201</v>
      </c>
      <c r="C29" s="5"/>
      <c r="D29" s="4"/>
      <c r="E29" s="5">
        <v>1</v>
      </c>
      <c r="F29" s="4" t="s">
        <v>308</v>
      </c>
      <c r="G29" s="5" t="s">
        <v>185</v>
      </c>
      <c r="H29" s="5" t="s">
        <v>181</v>
      </c>
      <c r="I29" s="5"/>
      <c r="J29" s="2"/>
      <c r="K29" s="5" t="s">
        <v>20</v>
      </c>
      <c r="L29" s="5"/>
      <c r="M29" s="183"/>
      <c r="N29" s="183"/>
    </row>
    <row r="30" spans="1:15" ht="15" customHeight="1" x14ac:dyDescent="0.25">
      <c r="A30" s="2" t="s">
        <v>52</v>
      </c>
      <c r="B30" s="70" t="s">
        <v>446</v>
      </c>
      <c r="C30" s="5"/>
      <c r="D30" s="4"/>
      <c r="E30" s="5"/>
      <c r="F30" s="5"/>
      <c r="G30" s="5"/>
      <c r="H30" s="5" t="s">
        <v>181</v>
      </c>
      <c r="I30" s="5"/>
      <c r="J30" s="2"/>
      <c r="K30" s="5" t="s">
        <v>20</v>
      </c>
      <c r="L30" s="5"/>
      <c r="M30" s="183"/>
      <c r="N30" s="183"/>
    </row>
    <row r="31" spans="1:15" ht="15" customHeight="1" x14ac:dyDescent="0.25">
      <c r="A31" s="2"/>
      <c r="B31" s="70"/>
      <c r="C31" s="5"/>
      <c r="D31" s="4"/>
      <c r="E31" s="5"/>
      <c r="F31" s="5"/>
      <c r="G31" s="5"/>
      <c r="H31" s="5"/>
      <c r="I31" s="5"/>
      <c r="J31" s="2"/>
      <c r="K31" s="5"/>
      <c r="L31" s="5"/>
      <c r="M31" s="183"/>
      <c r="N31" s="183"/>
    </row>
    <row r="32" spans="1:15" ht="15" customHeight="1" x14ac:dyDescent="0.25">
      <c r="A32" s="2"/>
      <c r="B32" s="70"/>
      <c r="C32" s="5"/>
      <c r="D32" s="4"/>
      <c r="E32" s="5"/>
      <c r="F32" s="5"/>
      <c r="G32" s="5"/>
      <c r="H32" s="5"/>
      <c r="I32" s="5"/>
      <c r="J32" s="2"/>
      <c r="K32" s="5"/>
      <c r="L32" s="5"/>
      <c r="M32" s="183"/>
      <c r="N32" s="183"/>
    </row>
    <row r="33" spans="1:14" x14ac:dyDescent="0.25">
      <c r="A33" s="2"/>
      <c r="B33" s="69"/>
      <c r="C33" s="3"/>
      <c r="D33" s="4"/>
      <c r="E33" s="5"/>
      <c r="F33" s="5"/>
      <c r="G33" s="5"/>
      <c r="H33" s="5"/>
      <c r="I33" s="5"/>
      <c r="J33" s="7"/>
      <c r="K33" s="5"/>
      <c r="L33" s="5"/>
      <c r="M33" s="183"/>
      <c r="N33" s="183"/>
    </row>
    <row r="34" spans="1:14" x14ac:dyDescent="0.25">
      <c r="A34" s="2"/>
      <c r="B34" s="69"/>
      <c r="C34" s="3"/>
      <c r="D34" s="4"/>
      <c r="E34" s="5"/>
      <c r="F34" s="5"/>
      <c r="G34" s="5"/>
      <c r="H34" s="5"/>
      <c r="I34" s="5"/>
      <c r="J34" s="7"/>
      <c r="K34" s="5"/>
      <c r="L34" s="5"/>
      <c r="M34" s="183"/>
      <c r="N34" s="183"/>
    </row>
    <row r="35" spans="1:14" x14ac:dyDescent="0.25">
      <c r="A35" s="2"/>
      <c r="B35" s="69"/>
      <c r="C35" s="3"/>
      <c r="D35" s="4"/>
      <c r="E35" s="5"/>
      <c r="F35" s="5"/>
      <c r="G35" s="5"/>
      <c r="H35" s="5"/>
      <c r="I35" s="5"/>
      <c r="J35" s="7"/>
      <c r="K35" s="5"/>
      <c r="L35" s="5"/>
      <c r="M35" s="183"/>
      <c r="N35" s="183"/>
    </row>
    <row r="36" spans="1:14" x14ac:dyDescent="0.25">
      <c r="A36" s="2"/>
      <c r="B36" s="69"/>
      <c r="C36" s="3"/>
      <c r="D36" s="4"/>
      <c r="E36" s="5"/>
      <c r="F36" s="5"/>
      <c r="G36" s="5"/>
      <c r="H36" s="5"/>
      <c r="I36" s="5"/>
      <c r="J36" s="7"/>
      <c r="K36" s="5"/>
      <c r="L36" s="5"/>
      <c r="M36" s="183"/>
      <c r="N36" s="183"/>
    </row>
    <row r="37" spans="1:14" x14ac:dyDescent="0.25">
      <c r="A37" s="2"/>
      <c r="B37" s="69"/>
      <c r="C37" s="3"/>
      <c r="D37" s="4"/>
      <c r="E37" s="5"/>
      <c r="F37" s="5"/>
      <c r="G37" s="5"/>
      <c r="H37" s="5"/>
      <c r="I37" s="5"/>
      <c r="J37" s="7"/>
      <c r="K37" s="5"/>
      <c r="L37" s="5"/>
      <c r="M37" s="183"/>
      <c r="N37" s="183"/>
    </row>
    <row r="38" spans="1:14" s="45" customFormat="1" x14ac:dyDescent="0.25">
      <c r="A38" s="2"/>
      <c r="B38" s="69"/>
      <c r="C38" s="3"/>
      <c r="D38" s="4"/>
      <c r="E38" s="5"/>
      <c r="F38" s="5"/>
      <c r="G38" s="5"/>
      <c r="H38" s="5"/>
      <c r="I38" s="5"/>
      <c r="J38" s="7"/>
      <c r="K38" s="5"/>
      <c r="L38" s="5"/>
      <c r="M38" s="183"/>
      <c r="N38" s="183"/>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s="45" customFormat="1" x14ac:dyDescent="0.25">
      <c r="A52" s="2"/>
      <c r="B52" s="69"/>
      <c r="C52" s="3"/>
      <c r="D52" s="4"/>
      <c r="E52" s="5"/>
      <c r="F52" s="5"/>
      <c r="G52" s="5"/>
      <c r="H52" s="5"/>
      <c r="I52" s="5"/>
      <c r="J52" s="7"/>
      <c r="K52" s="5"/>
      <c r="L52" s="5"/>
      <c r="M52" s="5"/>
      <c r="N52" s="5"/>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row r="596" spans="1:14" x14ac:dyDescent="0.25">
      <c r="A596" s="77"/>
      <c r="B596" s="78"/>
      <c r="C596" s="78"/>
      <c r="D596" s="78"/>
      <c r="E596" s="78"/>
      <c r="F596" s="78"/>
      <c r="G596" s="78"/>
      <c r="H596" s="78"/>
      <c r="I596" s="78"/>
      <c r="J596" s="78"/>
      <c r="K596" s="78"/>
      <c r="L596" s="77"/>
      <c r="M596" s="77"/>
      <c r="N596" s="77"/>
    </row>
    <row r="597" spans="1:14" x14ac:dyDescent="0.25">
      <c r="A597" s="77"/>
      <c r="B597" s="78"/>
      <c r="C597" s="78"/>
      <c r="D597" s="78"/>
      <c r="E597" s="78"/>
      <c r="F597" s="78"/>
      <c r="G597" s="78"/>
      <c r="H597" s="78"/>
      <c r="I597" s="78"/>
      <c r="J597" s="78"/>
      <c r="K597" s="78"/>
      <c r="L597" s="77"/>
      <c r="M597" s="77"/>
      <c r="N597" s="77"/>
    </row>
    <row r="598" spans="1:14" x14ac:dyDescent="0.25">
      <c r="A598" s="77"/>
      <c r="B598" s="78"/>
      <c r="C598" s="78"/>
      <c r="D598" s="78"/>
      <c r="E598" s="78"/>
      <c r="F598" s="78"/>
      <c r="G598" s="78"/>
      <c r="H598" s="78"/>
      <c r="I598" s="78"/>
      <c r="J598" s="78"/>
      <c r="K598" s="78"/>
      <c r="L598" s="77"/>
      <c r="M598" s="77"/>
      <c r="N598" s="77"/>
    </row>
    <row r="599" spans="1:14" x14ac:dyDescent="0.25">
      <c r="A599" s="77"/>
      <c r="B599" s="78"/>
      <c r="C599" s="78"/>
      <c r="D599" s="78"/>
      <c r="E599" s="78"/>
      <c r="F599" s="78"/>
      <c r="G599" s="78"/>
      <c r="H599" s="78"/>
      <c r="I599" s="78"/>
      <c r="J599" s="78"/>
      <c r="K599" s="78"/>
      <c r="L599" s="77"/>
      <c r="M599" s="77"/>
      <c r="N599" s="77"/>
    </row>
    <row r="600" spans="1:14" x14ac:dyDescent="0.25">
      <c r="A600" s="77"/>
      <c r="B600" s="78"/>
      <c r="C600" s="78"/>
      <c r="D600" s="78"/>
      <c r="E600" s="78"/>
      <c r="F600" s="78"/>
      <c r="G600" s="78"/>
      <c r="H600" s="78"/>
      <c r="I600" s="78"/>
      <c r="J600" s="78"/>
      <c r="K600" s="78"/>
      <c r="L600" s="77"/>
      <c r="M600" s="77"/>
      <c r="N600" s="77"/>
    </row>
    <row r="601" spans="1:14" x14ac:dyDescent="0.25">
      <c r="A601" s="77"/>
      <c r="B601" s="78"/>
      <c r="C601" s="78"/>
      <c r="D601" s="78"/>
      <c r="E601" s="78"/>
      <c r="F601" s="78"/>
      <c r="G601" s="78"/>
      <c r="H601" s="78"/>
      <c r="I601" s="78"/>
      <c r="J601" s="78"/>
      <c r="K601" s="78"/>
      <c r="L601" s="77"/>
      <c r="M601" s="77"/>
      <c r="N601" s="77"/>
    </row>
    <row r="602" spans="1:14" x14ac:dyDescent="0.25">
      <c r="A602" s="77"/>
      <c r="B602" s="78"/>
      <c r="C602" s="78"/>
      <c r="D602" s="78"/>
      <c r="E602" s="78"/>
      <c r="F602" s="78"/>
      <c r="G602" s="78"/>
      <c r="H602" s="78"/>
      <c r="I602" s="78"/>
      <c r="J602" s="78"/>
      <c r="K602" s="78"/>
      <c r="L602" s="77"/>
      <c r="M602" s="77"/>
      <c r="N602" s="77"/>
    </row>
    <row r="603" spans="1:14" x14ac:dyDescent="0.25">
      <c r="A603" s="77"/>
      <c r="B603" s="78"/>
      <c r="C603" s="78"/>
      <c r="D603" s="78"/>
      <c r="E603" s="78"/>
      <c r="F603" s="78"/>
      <c r="G603" s="78"/>
      <c r="H603" s="78"/>
      <c r="I603" s="78"/>
      <c r="J603" s="78"/>
      <c r="K603" s="78"/>
      <c r="L603" s="77"/>
      <c r="M603" s="77"/>
      <c r="N603" s="77"/>
    </row>
    <row r="604" spans="1:14" x14ac:dyDescent="0.25">
      <c r="A604" s="77"/>
      <c r="B604" s="78"/>
      <c r="C604" s="78"/>
      <c r="D604" s="78"/>
      <c r="E604" s="78"/>
      <c r="F604" s="78"/>
      <c r="G604" s="78"/>
      <c r="H604" s="78"/>
      <c r="I604" s="78"/>
      <c r="J604" s="78"/>
      <c r="K604" s="78"/>
      <c r="L604" s="77"/>
      <c r="M604" s="77"/>
      <c r="N604" s="77"/>
    </row>
    <row r="605" spans="1:14" x14ac:dyDescent="0.25">
      <c r="A605" s="77"/>
      <c r="B605" s="78"/>
      <c r="C605" s="78"/>
      <c r="D605" s="78"/>
      <c r="E605" s="78"/>
      <c r="F605" s="78"/>
      <c r="G605" s="78"/>
      <c r="H605" s="78"/>
      <c r="I605" s="78"/>
      <c r="J605" s="78"/>
      <c r="K605" s="78"/>
      <c r="L605" s="77"/>
      <c r="M605" s="77"/>
      <c r="N605" s="77"/>
    </row>
    <row r="606" spans="1:14" x14ac:dyDescent="0.25">
      <c r="A606" s="77"/>
      <c r="B606" s="78"/>
      <c r="C606" s="78"/>
      <c r="D606" s="78"/>
      <c r="E606" s="78"/>
      <c r="F606" s="78"/>
      <c r="G606" s="78"/>
      <c r="H606" s="78"/>
      <c r="I606" s="78"/>
      <c r="J606" s="78"/>
      <c r="K606" s="78"/>
      <c r="L606" s="77"/>
      <c r="M606" s="77"/>
      <c r="N606" s="77"/>
    </row>
    <row r="607" spans="1:14" x14ac:dyDescent="0.25">
      <c r="A607" s="77"/>
      <c r="B607" s="78"/>
      <c r="C607" s="78"/>
      <c r="D607" s="78"/>
      <c r="E607" s="78"/>
      <c r="F607" s="78"/>
      <c r="G607" s="78"/>
      <c r="H607" s="78"/>
      <c r="I607" s="78"/>
      <c r="J607" s="78"/>
      <c r="K607" s="78"/>
      <c r="L607" s="77"/>
      <c r="M607" s="77"/>
      <c r="N607" s="77"/>
    </row>
    <row r="608" spans="1:14" x14ac:dyDescent="0.25">
      <c r="A608" s="77"/>
      <c r="B608" s="78"/>
      <c r="C608" s="78"/>
      <c r="D608" s="78"/>
      <c r="E608" s="78"/>
      <c r="F608" s="78"/>
      <c r="G608" s="78"/>
      <c r="H608" s="78"/>
      <c r="I608" s="78"/>
      <c r="J608" s="78"/>
      <c r="K608" s="78"/>
      <c r="L608" s="77"/>
      <c r="M608" s="77"/>
      <c r="N608" s="77"/>
    </row>
    <row r="609" spans="1:14" x14ac:dyDescent="0.25">
      <c r="A609" s="77"/>
      <c r="B609" s="78"/>
      <c r="C609" s="78"/>
      <c r="D609" s="78"/>
      <c r="E609" s="78"/>
      <c r="F609" s="78"/>
      <c r="G609" s="78"/>
      <c r="H609" s="78"/>
      <c r="I609" s="78"/>
      <c r="J609" s="78"/>
      <c r="K609" s="78"/>
      <c r="L609" s="77"/>
      <c r="M609" s="77"/>
      <c r="N609" s="77"/>
    </row>
    <row r="610" spans="1:14" x14ac:dyDescent="0.25">
      <c r="A610" s="77"/>
      <c r="B610" s="78"/>
      <c r="C610" s="78"/>
      <c r="D610" s="78"/>
      <c r="E610" s="78"/>
      <c r="F610" s="78"/>
      <c r="G610" s="78"/>
      <c r="H610" s="78"/>
      <c r="I610" s="78"/>
      <c r="J610" s="78"/>
      <c r="K610" s="78"/>
      <c r="L610" s="77"/>
      <c r="M610" s="77"/>
      <c r="N610" s="77"/>
    </row>
    <row r="611" spans="1:14" x14ac:dyDescent="0.25">
      <c r="A611" s="77"/>
      <c r="B611" s="78"/>
      <c r="C611" s="78"/>
      <c r="D611" s="78"/>
      <c r="E611" s="78"/>
      <c r="F611" s="78"/>
      <c r="G611" s="78"/>
      <c r="H611" s="78"/>
      <c r="I611" s="78"/>
      <c r="J611" s="78"/>
      <c r="K611" s="78"/>
      <c r="L611" s="77"/>
      <c r="M611" s="77"/>
      <c r="N611" s="77"/>
    </row>
    <row r="612" spans="1:14" x14ac:dyDescent="0.25">
      <c r="A612" s="77"/>
      <c r="B612" s="78"/>
      <c r="C612" s="78"/>
      <c r="D612" s="78"/>
      <c r="E612" s="78"/>
      <c r="F612" s="78"/>
      <c r="G612" s="78"/>
      <c r="H612" s="78"/>
      <c r="I612" s="78"/>
      <c r="J612" s="78"/>
      <c r="K612" s="78"/>
      <c r="L612" s="77"/>
      <c r="M612" s="77"/>
      <c r="N612" s="77"/>
    </row>
    <row r="613" spans="1:14" x14ac:dyDescent="0.25">
      <c r="A613" s="77"/>
      <c r="B613" s="78"/>
      <c r="C613" s="78"/>
      <c r="D613" s="78"/>
      <c r="E613" s="78"/>
      <c r="F613" s="78"/>
      <c r="G613" s="78"/>
      <c r="H613" s="78"/>
      <c r="I613" s="78"/>
      <c r="J613" s="78"/>
      <c r="K613" s="78"/>
      <c r="L613" s="77"/>
      <c r="M613" s="77"/>
      <c r="N613" s="77"/>
    </row>
    <row r="614" spans="1:14" x14ac:dyDescent="0.25">
      <c r="A614" s="77"/>
      <c r="B614" s="78"/>
      <c r="C614" s="78"/>
      <c r="D614" s="78"/>
      <c r="E614" s="78"/>
      <c r="F614" s="78"/>
      <c r="G614" s="78"/>
      <c r="H614" s="78"/>
      <c r="I614" s="78"/>
      <c r="J614" s="78"/>
      <c r="K614" s="78"/>
      <c r="L614" s="77"/>
      <c r="M614" s="77"/>
      <c r="N614" s="77"/>
    </row>
    <row r="615" spans="1:14" x14ac:dyDescent="0.25">
      <c r="A615" s="77"/>
      <c r="B615" s="78"/>
      <c r="C615" s="78"/>
      <c r="D615" s="78"/>
      <c r="E615" s="78"/>
      <c r="F615" s="78"/>
      <c r="G615" s="78"/>
      <c r="H615" s="78"/>
      <c r="I615" s="78"/>
      <c r="J615" s="78"/>
      <c r="K615" s="78"/>
      <c r="L615" s="77"/>
      <c r="M615" s="77"/>
      <c r="N615" s="77"/>
    </row>
    <row r="616" spans="1:14" x14ac:dyDescent="0.25">
      <c r="A616" s="77"/>
      <c r="B616" s="78"/>
      <c r="C616" s="78"/>
      <c r="D616" s="78"/>
      <c r="E616" s="78"/>
      <c r="F616" s="78"/>
      <c r="G616" s="78"/>
      <c r="H616" s="78"/>
      <c r="I616" s="78"/>
      <c r="J616" s="78"/>
      <c r="K616" s="78"/>
      <c r="L616" s="77"/>
      <c r="M616" s="77"/>
      <c r="N616" s="77"/>
    </row>
    <row r="617" spans="1:14" x14ac:dyDescent="0.25">
      <c r="A617" s="77"/>
      <c r="B617" s="78"/>
      <c r="C617" s="78"/>
      <c r="D617" s="78"/>
      <c r="E617" s="78"/>
      <c r="F617" s="78"/>
      <c r="G617" s="78"/>
      <c r="H617" s="78"/>
      <c r="I617" s="78"/>
      <c r="J617" s="78"/>
      <c r="K617" s="78"/>
      <c r="L617" s="77"/>
      <c r="M617" s="77"/>
      <c r="N617" s="77"/>
    </row>
    <row r="618" spans="1:14" x14ac:dyDescent="0.25">
      <c r="A618" s="77"/>
      <c r="B618" s="78"/>
      <c r="C618" s="78"/>
      <c r="D618" s="78"/>
      <c r="E618" s="78"/>
      <c r="F618" s="78"/>
      <c r="G618" s="78"/>
      <c r="H618" s="78"/>
      <c r="I618" s="78"/>
      <c r="J618" s="78"/>
      <c r="K618" s="78"/>
      <c r="L618" s="77"/>
      <c r="M618" s="77"/>
      <c r="N618" s="77"/>
    </row>
    <row r="619" spans="1:14" x14ac:dyDescent="0.25">
      <c r="A619" s="77"/>
      <c r="B619" s="78"/>
      <c r="C619" s="78"/>
      <c r="D619" s="78"/>
      <c r="E619" s="78"/>
      <c r="F619" s="78"/>
      <c r="G619" s="78"/>
      <c r="H619" s="78"/>
      <c r="I619" s="78"/>
      <c r="J619" s="78"/>
      <c r="K619" s="78"/>
      <c r="L619" s="77"/>
      <c r="M619" s="77"/>
      <c r="N619" s="77"/>
    </row>
    <row r="620" spans="1:14" x14ac:dyDescent="0.25">
      <c r="A620" s="77"/>
      <c r="B620" s="78"/>
      <c r="C620" s="78"/>
      <c r="D620" s="78"/>
      <c r="E620" s="78"/>
      <c r="F620" s="78"/>
      <c r="G620" s="78"/>
      <c r="H620" s="78"/>
      <c r="I620" s="78"/>
      <c r="J620" s="78"/>
      <c r="K620" s="78"/>
      <c r="L620" s="77"/>
      <c r="M620" s="77"/>
      <c r="N620" s="77"/>
    </row>
    <row r="621" spans="1:14" x14ac:dyDescent="0.25">
      <c r="A621" s="77"/>
      <c r="B621" s="78"/>
      <c r="C621" s="78"/>
      <c r="D621" s="78"/>
      <c r="E621" s="78"/>
      <c r="F621" s="78"/>
      <c r="G621" s="78"/>
      <c r="H621" s="78"/>
      <c r="I621" s="78"/>
      <c r="J621" s="78"/>
      <c r="K621" s="78"/>
      <c r="L621" s="77"/>
      <c r="M621" s="77"/>
      <c r="N621" s="77"/>
    </row>
    <row r="622" spans="1:14" x14ac:dyDescent="0.25">
      <c r="A622" s="77"/>
      <c r="B622" s="78"/>
      <c r="C622" s="78"/>
      <c r="D622" s="78"/>
      <c r="E622" s="78"/>
      <c r="F622" s="78"/>
      <c r="G622" s="78"/>
      <c r="H622" s="78"/>
      <c r="I622" s="78"/>
      <c r="J622" s="78"/>
      <c r="K622" s="78"/>
      <c r="L622" s="77"/>
      <c r="M622" s="77"/>
      <c r="N622" s="77"/>
    </row>
    <row r="623" spans="1:14" x14ac:dyDescent="0.25">
      <c r="A623" s="77"/>
      <c r="B623" s="78"/>
      <c r="C623" s="78"/>
      <c r="D623" s="78"/>
      <c r="E623" s="78"/>
      <c r="F623" s="78"/>
      <c r="G623" s="78"/>
      <c r="H623" s="78"/>
      <c r="I623" s="78"/>
      <c r="J623" s="78"/>
      <c r="K623" s="78"/>
      <c r="L623" s="77"/>
      <c r="M623" s="77"/>
      <c r="N623" s="77"/>
    </row>
    <row r="624" spans="1:14" x14ac:dyDescent="0.25">
      <c r="A624" s="77"/>
      <c r="B624" s="78"/>
      <c r="C624" s="78"/>
      <c r="D624" s="78"/>
      <c r="E624" s="78"/>
      <c r="F624" s="78"/>
      <c r="G624" s="78"/>
      <c r="H624" s="78"/>
      <c r="I624" s="78"/>
      <c r="J624" s="78"/>
      <c r="K624" s="78"/>
      <c r="L624" s="77"/>
      <c r="M624" s="77"/>
      <c r="N624" s="77"/>
    </row>
    <row r="625" spans="1:14" x14ac:dyDescent="0.25">
      <c r="A625" s="77"/>
      <c r="B625" s="78"/>
      <c r="C625" s="78"/>
      <c r="D625" s="78"/>
      <c r="E625" s="78"/>
      <c r="F625" s="78"/>
      <c r="G625" s="78"/>
      <c r="H625" s="78"/>
      <c r="I625" s="78"/>
      <c r="J625" s="78"/>
      <c r="K625" s="78"/>
      <c r="L625" s="77"/>
      <c r="M625" s="77"/>
      <c r="N625" s="77"/>
    </row>
    <row r="626" spans="1:14" x14ac:dyDescent="0.25">
      <c r="A626" s="77"/>
      <c r="B626" s="78"/>
      <c r="C626" s="78"/>
      <c r="D626" s="78"/>
      <c r="E626" s="78"/>
      <c r="F626" s="78"/>
      <c r="G626" s="78"/>
      <c r="H626" s="78"/>
      <c r="I626" s="78"/>
      <c r="J626" s="78"/>
      <c r="K626" s="78"/>
      <c r="L626" s="77"/>
      <c r="M626" s="77"/>
      <c r="N626" s="77"/>
    </row>
    <row r="627" spans="1:14" x14ac:dyDescent="0.25">
      <c r="A627" s="77"/>
      <c r="B627" s="78"/>
      <c r="C627" s="78"/>
      <c r="D627" s="78"/>
      <c r="E627" s="78"/>
      <c r="F627" s="78"/>
      <c r="G627" s="78"/>
      <c r="H627" s="78"/>
      <c r="I627" s="78"/>
      <c r="J627" s="78"/>
      <c r="K627" s="78"/>
      <c r="L627" s="77"/>
      <c r="M627" s="77"/>
      <c r="N627" s="77"/>
    </row>
    <row r="628" spans="1:14" x14ac:dyDescent="0.25">
      <c r="A628" s="77"/>
      <c r="B628" s="78"/>
      <c r="C628" s="78"/>
      <c r="D628" s="78"/>
      <c r="E628" s="78"/>
      <c r="F628" s="78"/>
      <c r="G628" s="78"/>
      <c r="H628" s="78"/>
      <c r="I628" s="78"/>
      <c r="J628" s="78"/>
      <c r="K628" s="78"/>
      <c r="L628" s="77"/>
      <c r="M628" s="77"/>
      <c r="N628" s="77"/>
    </row>
    <row r="629" spans="1:14" x14ac:dyDescent="0.25">
      <c r="A629" s="77"/>
      <c r="B629" s="78"/>
      <c r="C629" s="78"/>
      <c r="D629" s="78"/>
      <c r="E629" s="78"/>
      <c r="F629" s="78"/>
      <c r="G629" s="78"/>
      <c r="H629" s="78"/>
      <c r="I629" s="78"/>
      <c r="J629" s="78"/>
      <c r="K629" s="78"/>
      <c r="L629" s="77"/>
      <c r="M629" s="77"/>
      <c r="N629" s="77"/>
    </row>
    <row r="630" spans="1:14" x14ac:dyDescent="0.25">
      <c r="A630" s="77"/>
      <c r="B630" s="78"/>
      <c r="C630" s="78"/>
      <c r="D630" s="78"/>
      <c r="E630" s="78"/>
      <c r="F630" s="78"/>
      <c r="G630" s="78"/>
      <c r="H630" s="78"/>
      <c r="I630" s="78"/>
      <c r="J630" s="78"/>
      <c r="K630" s="78"/>
      <c r="L630" s="77"/>
      <c r="M630" s="77"/>
      <c r="N630" s="77"/>
    </row>
    <row r="631" spans="1:14" x14ac:dyDescent="0.25">
      <c r="A631" s="77"/>
      <c r="B631" s="78"/>
      <c r="C631" s="78"/>
      <c r="D631" s="78"/>
      <c r="E631" s="78"/>
      <c r="F631" s="78"/>
      <c r="G631" s="78"/>
      <c r="H631" s="78"/>
      <c r="I631" s="78"/>
      <c r="J631" s="78"/>
      <c r="K631" s="78"/>
      <c r="L631" s="77"/>
      <c r="M631" s="77"/>
      <c r="N631" s="77"/>
    </row>
    <row r="632" spans="1:14" x14ac:dyDescent="0.25">
      <c r="A632" s="77"/>
      <c r="B632" s="78"/>
      <c r="C632" s="78"/>
      <c r="D632" s="78"/>
      <c r="E632" s="78"/>
      <c r="F632" s="78"/>
      <c r="G632" s="78"/>
      <c r="H632" s="78"/>
      <c r="I632" s="78"/>
      <c r="J632" s="78"/>
      <c r="K632" s="78"/>
      <c r="L632" s="77"/>
      <c r="M632" s="77"/>
      <c r="N632" s="77"/>
    </row>
    <row r="633" spans="1:14" x14ac:dyDescent="0.25">
      <c r="A633" s="77"/>
      <c r="B633" s="78"/>
      <c r="C633" s="78"/>
      <c r="D633" s="78"/>
      <c r="E633" s="78"/>
      <c r="F633" s="78"/>
      <c r="G633" s="78"/>
      <c r="H633" s="78"/>
      <c r="I633" s="78"/>
      <c r="J633" s="78"/>
      <c r="K633" s="78"/>
      <c r="L633" s="77"/>
      <c r="M633" s="77"/>
      <c r="N633" s="77"/>
    </row>
    <row r="634" spans="1:14" x14ac:dyDescent="0.25">
      <c r="A634" s="77"/>
      <c r="B634" s="78"/>
      <c r="C634" s="78"/>
      <c r="D634" s="78"/>
      <c r="E634" s="78"/>
      <c r="F634" s="78"/>
      <c r="G634" s="78"/>
      <c r="H634" s="78"/>
      <c r="I634" s="78"/>
      <c r="J634" s="78"/>
      <c r="K634" s="78"/>
      <c r="L634" s="77"/>
      <c r="M634" s="77"/>
      <c r="N634" s="77"/>
    </row>
    <row r="635" spans="1:14" x14ac:dyDescent="0.25">
      <c r="A635" s="77"/>
      <c r="B635" s="78"/>
      <c r="C635" s="78"/>
      <c r="D635" s="78"/>
      <c r="E635" s="78"/>
      <c r="F635" s="78"/>
      <c r="G635" s="78"/>
      <c r="H635" s="78"/>
      <c r="I635" s="78"/>
      <c r="J635" s="78"/>
      <c r="K635" s="78"/>
      <c r="L635" s="77"/>
      <c r="M635" s="77"/>
      <c r="N635" s="77"/>
    </row>
    <row r="636" spans="1:14" x14ac:dyDescent="0.25">
      <c r="A636" s="77"/>
      <c r="B636" s="78"/>
      <c r="C636" s="78"/>
      <c r="D636" s="78"/>
      <c r="E636" s="78"/>
      <c r="F636" s="78"/>
      <c r="G636" s="78"/>
      <c r="H636" s="78"/>
      <c r="I636" s="78"/>
      <c r="J636" s="78"/>
      <c r="K636" s="78"/>
      <c r="L636" s="77"/>
      <c r="M636" s="77"/>
      <c r="N636" s="77"/>
    </row>
    <row r="637" spans="1:14" x14ac:dyDescent="0.25">
      <c r="A637" s="77"/>
      <c r="B637" s="78"/>
      <c r="C637" s="78"/>
      <c r="D637" s="78"/>
      <c r="E637" s="78"/>
      <c r="F637" s="78"/>
      <c r="G637" s="78"/>
      <c r="H637" s="78"/>
      <c r="I637" s="78"/>
      <c r="J637" s="78"/>
      <c r="K637" s="78"/>
      <c r="L637" s="77"/>
      <c r="M637" s="77"/>
      <c r="N637" s="77"/>
    </row>
    <row r="638" spans="1:14" x14ac:dyDescent="0.25">
      <c r="A638" s="77"/>
      <c r="B638" s="78"/>
      <c r="C638" s="78"/>
      <c r="D638" s="78"/>
      <c r="E638" s="78"/>
      <c r="F638" s="78"/>
      <c r="G638" s="78"/>
      <c r="H638" s="78"/>
      <c r="I638" s="78"/>
      <c r="J638" s="78"/>
      <c r="K638" s="78"/>
      <c r="L638" s="77"/>
      <c r="M638" s="77"/>
      <c r="N638" s="77"/>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97" priority="8">
      <formula>$A$11=2</formula>
    </cfRule>
    <cfRule type="expression" dxfId="96" priority="9">
      <formula>$A$11=3</formula>
    </cfRule>
    <cfRule type="expression" dxfId="95" priority="10">
      <formula>$A$11=1</formula>
    </cfRule>
  </conditionalFormatting>
  <conditionalFormatting sqref="I17:I52 K17:L52">
    <cfRule type="expression" dxfId="94" priority="7">
      <formula>$H17="CCI (CC Intégral)"</formula>
    </cfRule>
  </conditionalFormatting>
  <conditionalFormatting sqref="I17:J52">
    <cfRule type="expression" dxfId="93" priority="6">
      <formula>$H17="CT (Contrôle terminal)"</formula>
    </cfRule>
  </conditionalFormatting>
  <conditionalFormatting sqref="K15:L16">
    <cfRule type="expression" dxfId="92" priority="3">
      <formula>$H$17="CCI (CC Intégral)"</formula>
    </cfRule>
  </conditionalFormatting>
  <dataValidations count="4">
    <dataValidation type="list" allowBlank="1" showInputMessage="1" showErrorMessage="1" sqref="F17:G52" xr:uid="{00000000-0002-0000-0900-000000000000}">
      <formula1>"Oui,Non"</formula1>
    </dataValidation>
    <dataValidation type="list" allowBlank="1" showInputMessage="1" showErrorMessage="1" sqref="A17:A52" xr:uid="{00000000-0002-0000-0900-000001000000}">
      <formula1>Nat_ELP</formula1>
    </dataValidation>
    <dataValidation type="list" allowBlank="1" showInputMessage="1" showErrorMessage="1" sqref="H17:H52" xr:uid="{00000000-0002-0000-0900-000002000000}">
      <formula1>Type_contrôle</formula1>
    </dataValidation>
    <dataValidation type="list" allowBlank="1" showInputMessage="1" showErrorMessage="1" sqref="M17:M52 K17:K52" xr:uid="{00000000-0002-0000-09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963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963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963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BA214336-C6AE-4B08-BD9B-7439C602BBF1}">
            <xm:f>'\Users\adelort\AppData\Local\Temp\[MCC M1 droit public parcours M2 SP-1.xlsx]Fiche générale'!#REF!="Session unique"</xm:f>
            <x14:dxf>
              <fill>
                <patternFill>
                  <bgColor theme="1"/>
                </patternFill>
              </fill>
            </x14:dxf>
          </x14:cfRule>
          <x14:cfRule type="expression" priority="5" id="{82EBC624-A528-45C4-AA06-887B589B80BF}">
            <xm:f>'/Volumes/Mes Documents/DEVE/Cellule APOGEE/2018 MODULO/MCC/D:\Volumes\Mes Documents\DEVE\Cellule APOGEE\2018 MODULO\MCC\[Modèle MCC-LP.xlsx]Fiche générale'!#REF!="Session unique"</xm:f>
            <x14:dxf>
              <fill>
                <patternFill>
                  <bgColor theme="1"/>
                </patternFill>
              </fill>
            </x14:dxf>
          </x14:cfRule>
          <xm:sqref>M14:N16 M39:N52</xm:sqref>
        </x14:conditionalFormatting>
        <x14:conditionalFormatting xmlns:xm="http://schemas.microsoft.com/office/excel/2006/main">
          <x14:cfRule type="expression" priority="1" id="{1EA6F6ED-B981-486F-91AC-C1D651F7D1FD}">
            <xm:f>'Fiche générale'!#REF!="Session unique"</xm:f>
            <x14:dxf>
              <fill>
                <patternFill>
                  <bgColor theme="1"/>
                </patternFill>
              </fill>
            </x14:dxf>
          </x14:cfRule>
          <x14:cfRule type="expression" priority="2" id="{A2E53ECF-D293-4EED-9511-5CE115DE0092}">
            <xm:f>'/Volumes/Mes Documents/DEVE/Cellule APOGEE/2018 MODULO/MCC/D:\Volumes\Mes Documents\DEVE\Cellule APOGEE\2018 MODULO\MCC\[Modèle MCC-LP.xlsx]Fiche générale'!#REF!="Session unique"</xm:f>
            <x14:dxf>
              <fill>
                <patternFill>
                  <bgColor theme="1"/>
                </patternFill>
              </fill>
            </x14:dxf>
          </x14:cfRule>
          <xm:sqref>M17:N38</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543"/>
  <sheetViews>
    <sheetView showGridLines="0" showZeros="0" tabSelected="1" topLeftCell="A3" zoomScale="80" zoomScaleNormal="80" zoomScalePageLayoutView="85" workbookViewId="0">
      <selection activeCell="H25" activeCellId="1" sqref="H18:L22 H25:L29"/>
    </sheetView>
  </sheetViews>
  <sheetFormatPr baseColWidth="10" defaultColWidth="10.85546875" defaultRowHeight="15" x14ac:dyDescent="0.25"/>
  <cols>
    <col min="1" max="1" width="26.42578125" style="39" bestFit="1" customWidth="1"/>
    <col min="2" max="2" width="61"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58" t="s">
        <v>179</v>
      </c>
      <c r="B1" s="158"/>
      <c r="C1" s="158"/>
      <c r="D1" s="158"/>
      <c r="E1" s="158"/>
      <c r="F1" s="158"/>
      <c r="G1" s="158"/>
      <c r="H1" s="158"/>
      <c r="I1" s="158"/>
      <c r="J1" s="158"/>
      <c r="K1" s="158"/>
      <c r="L1" s="158"/>
      <c r="M1" s="158"/>
      <c r="N1" s="158"/>
    </row>
    <row r="2" spans="1:14" ht="20.100000000000001" customHeight="1" x14ac:dyDescent="0.25">
      <c r="A2" s="40" t="s">
        <v>40</v>
      </c>
      <c r="B2" s="159" t="str">
        <f>'[8]Fiche générale'!B2</f>
        <v>DROIT</v>
      </c>
      <c r="C2" s="159"/>
      <c r="D2" s="159"/>
      <c r="E2" s="159"/>
      <c r="F2" s="39"/>
      <c r="G2" s="39"/>
      <c r="H2" s="39"/>
      <c r="I2" s="39"/>
      <c r="J2" s="39"/>
      <c r="K2" s="39"/>
    </row>
    <row r="3" spans="1:14" ht="20.100000000000001" customHeight="1" x14ac:dyDescent="0.25">
      <c r="A3" s="40" t="s">
        <v>38</v>
      </c>
      <c r="B3" s="160" t="str">
        <f>'[8]Fiche générale'!B3:I3</f>
        <v>Droit public</v>
      </c>
      <c r="C3" s="161"/>
      <c r="D3" s="161"/>
      <c r="E3" s="161"/>
      <c r="F3" s="161"/>
      <c r="G3" s="161"/>
      <c r="H3" s="161"/>
      <c r="I3" s="161"/>
      <c r="J3" s="162"/>
      <c r="K3" s="39"/>
    </row>
    <row r="4" spans="1:14" ht="20.100000000000001" customHeight="1" x14ac:dyDescent="0.3">
      <c r="A4" s="40" t="s">
        <v>30</v>
      </c>
      <c r="B4" s="41" t="str">
        <f>'[8]Fiche générale'!B4</f>
        <v>DMPUB18</v>
      </c>
      <c r="C4" s="42" t="s">
        <v>173</v>
      </c>
      <c r="D4" s="163">
        <v>283</v>
      </c>
      <c r="E4" s="163"/>
      <c r="F4" s="164" t="s">
        <v>39</v>
      </c>
      <c r="G4" s="165"/>
      <c r="H4" s="166" t="s">
        <v>80</v>
      </c>
      <c r="I4" s="167"/>
      <c r="J4" s="167"/>
      <c r="K4" s="167"/>
      <c r="L4" s="167"/>
      <c r="M4" s="167"/>
      <c r="N4" s="168"/>
    </row>
    <row r="5" spans="1:14" ht="20.100000000000001" customHeight="1" x14ac:dyDescent="0.25">
      <c r="B5" s="39"/>
      <c r="C5" s="39"/>
      <c r="D5" s="39"/>
      <c r="E5" s="39"/>
      <c r="F5" s="39"/>
      <c r="G5" s="39"/>
      <c r="H5" s="39"/>
      <c r="I5" s="39"/>
      <c r="J5" s="39"/>
      <c r="K5" s="39"/>
    </row>
    <row r="6" spans="1:14" ht="20.100000000000001" customHeight="1" x14ac:dyDescent="0.25">
      <c r="A6" s="40" t="s">
        <v>2</v>
      </c>
      <c r="B6" s="66" t="s">
        <v>432</v>
      </c>
      <c r="C6" s="42" t="s">
        <v>174</v>
      </c>
      <c r="D6" s="169">
        <v>180</v>
      </c>
      <c r="E6" s="170"/>
      <c r="F6" s="164" t="s">
        <v>3</v>
      </c>
      <c r="G6" s="165"/>
      <c r="H6" s="171" t="s">
        <v>433</v>
      </c>
      <c r="I6" s="172"/>
      <c r="J6" s="172"/>
      <c r="K6" s="172"/>
      <c r="L6" s="172"/>
      <c r="M6" s="172"/>
      <c r="N6" s="173"/>
    </row>
    <row r="7" spans="1:14" ht="20.100000000000001" customHeight="1" x14ac:dyDescent="0.25">
      <c r="A7" s="40" t="s">
        <v>49</v>
      </c>
      <c r="B7" s="67" t="s">
        <v>460</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174" t="s">
        <v>56</v>
      </c>
      <c r="F9" s="175"/>
      <c r="G9" s="174" t="s">
        <v>51</v>
      </c>
      <c r="H9" s="175"/>
      <c r="I9"/>
      <c r="J9" s="44"/>
      <c r="K9" s="48">
        <v>1</v>
      </c>
      <c r="L9" s="44"/>
      <c r="M9" s="44"/>
      <c r="N9" s="44"/>
    </row>
    <row r="10" spans="1:14" ht="15" customHeight="1" x14ac:dyDescent="0.25">
      <c r="B10" s="49" t="s">
        <v>5</v>
      </c>
      <c r="C10" s="13"/>
      <c r="D10" s="50"/>
      <c r="E10" s="154" t="s">
        <v>55</v>
      </c>
      <c r="F10" s="155"/>
      <c r="G10" s="156"/>
      <c r="H10" s="157"/>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176"/>
      <c r="F13" s="176"/>
      <c r="G13" s="102"/>
      <c r="H13" s="53"/>
      <c r="I13" s="53"/>
    </row>
    <row r="14" spans="1:14" ht="26.25" customHeight="1" x14ac:dyDescent="0.25">
      <c r="B14" s="56"/>
      <c r="C14" s="53"/>
      <c r="D14" s="53"/>
      <c r="E14" s="102"/>
      <c r="F14" s="102"/>
      <c r="G14" s="102"/>
      <c r="H14" s="53"/>
      <c r="I14" s="53"/>
      <c r="J14" s="177" t="s">
        <v>32</v>
      </c>
      <c r="K14" s="178"/>
      <c r="L14" s="179"/>
      <c r="M14" s="177" t="s">
        <v>33</v>
      </c>
      <c r="N14" s="179"/>
    </row>
    <row r="15" spans="1:14" ht="39.75" customHeight="1" x14ac:dyDescent="0.25">
      <c r="C15" s="57"/>
      <c r="D15" s="57"/>
      <c r="E15" s="58"/>
      <c r="F15" s="58"/>
      <c r="G15" s="58"/>
      <c r="H15" s="58"/>
      <c r="I15" s="59"/>
      <c r="J15" s="60" t="s">
        <v>34</v>
      </c>
      <c r="K15" s="180" t="str">
        <f>IF(H17="CCI (CC Intégral)","CT pour les dispensés","Contrôle Terminal")</f>
        <v>CT pour les dispensés</v>
      </c>
      <c r="L15" s="181"/>
      <c r="M15" s="180" t="s">
        <v>35</v>
      </c>
      <c r="N15" s="181"/>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110" t="s">
        <v>36</v>
      </c>
      <c r="L16" s="110" t="s">
        <v>37</v>
      </c>
      <c r="M16" s="63" t="s">
        <v>36</v>
      </c>
      <c r="N16" s="63" t="s">
        <v>37</v>
      </c>
    </row>
    <row r="17" spans="1:15" ht="15" customHeight="1" x14ac:dyDescent="0.25">
      <c r="A17" s="2" t="s">
        <v>0</v>
      </c>
      <c r="B17" s="99" t="s">
        <v>459</v>
      </c>
      <c r="C17" s="3"/>
      <c r="D17" s="4">
        <v>6</v>
      </c>
      <c r="E17" s="4">
        <v>3</v>
      </c>
      <c r="F17" s="4" t="s">
        <v>308</v>
      </c>
      <c r="G17" s="4" t="s">
        <v>185</v>
      </c>
      <c r="H17" s="182" t="s">
        <v>180</v>
      </c>
      <c r="I17" s="182"/>
      <c r="J17" s="182">
        <v>2</v>
      </c>
      <c r="K17" s="5"/>
      <c r="L17" s="82"/>
      <c r="M17" s="183"/>
      <c r="N17" s="183"/>
    </row>
    <row r="18" spans="1:15" ht="15" customHeight="1" x14ac:dyDescent="0.25">
      <c r="A18" s="2" t="s">
        <v>52</v>
      </c>
      <c r="B18" s="69" t="s">
        <v>458</v>
      </c>
      <c r="C18" s="3"/>
      <c r="D18" s="4"/>
      <c r="E18" s="4">
        <v>3</v>
      </c>
      <c r="F18" s="4" t="s">
        <v>308</v>
      </c>
      <c r="G18" s="4" t="s">
        <v>185</v>
      </c>
      <c r="H18" s="184" t="s">
        <v>181</v>
      </c>
      <c r="I18" s="184"/>
      <c r="J18" s="189"/>
      <c r="K18" s="192" t="s">
        <v>16</v>
      </c>
      <c r="L18" s="193" t="s">
        <v>189</v>
      </c>
      <c r="M18" s="183"/>
      <c r="N18" s="183"/>
    </row>
    <row r="19" spans="1:15" ht="15" customHeight="1" x14ac:dyDescent="0.25">
      <c r="A19" s="2" t="s">
        <v>52</v>
      </c>
      <c r="B19" s="69" t="s">
        <v>457</v>
      </c>
      <c r="C19" s="3"/>
      <c r="D19" s="4"/>
      <c r="E19" s="4">
        <v>3</v>
      </c>
      <c r="F19" s="4" t="s">
        <v>308</v>
      </c>
      <c r="G19" s="4" t="s">
        <v>185</v>
      </c>
      <c r="H19" s="184" t="s">
        <v>181</v>
      </c>
      <c r="I19" s="184"/>
      <c r="J19" s="189"/>
      <c r="K19" s="192" t="s">
        <v>16</v>
      </c>
      <c r="L19" s="193"/>
      <c r="M19" s="183"/>
      <c r="N19" s="183"/>
    </row>
    <row r="20" spans="1:15" ht="15" customHeight="1" x14ac:dyDescent="0.25">
      <c r="A20" s="2" t="s">
        <v>52</v>
      </c>
      <c r="B20" s="69" t="s">
        <v>456</v>
      </c>
      <c r="C20" s="3"/>
      <c r="D20" s="4"/>
      <c r="E20" s="4">
        <v>3</v>
      </c>
      <c r="F20" s="4" t="s">
        <v>308</v>
      </c>
      <c r="G20" s="4" t="s">
        <v>185</v>
      </c>
      <c r="H20" s="184" t="s">
        <v>181</v>
      </c>
      <c r="I20" s="184"/>
      <c r="J20" s="189"/>
      <c r="K20" s="192" t="s">
        <v>16</v>
      </c>
      <c r="L20" s="193" t="s">
        <v>190</v>
      </c>
      <c r="M20" s="183"/>
      <c r="N20" s="183"/>
    </row>
    <row r="21" spans="1:15" ht="15" customHeight="1" x14ac:dyDescent="0.25">
      <c r="A21" s="2" t="s">
        <v>52</v>
      </c>
      <c r="B21" s="69" t="s">
        <v>455</v>
      </c>
      <c r="C21" s="3"/>
      <c r="D21" s="4"/>
      <c r="E21" s="4">
        <v>3</v>
      </c>
      <c r="F21" s="4" t="s">
        <v>308</v>
      </c>
      <c r="G21" s="4" t="s">
        <v>185</v>
      </c>
      <c r="H21" s="184" t="s">
        <v>181</v>
      </c>
      <c r="I21" s="184"/>
      <c r="J21" s="189"/>
      <c r="K21" s="192" t="s">
        <v>16</v>
      </c>
      <c r="L21" s="193"/>
      <c r="M21" s="183"/>
      <c r="N21" s="183"/>
    </row>
    <row r="22" spans="1:15" ht="15" customHeight="1" thickBot="1" x14ac:dyDescent="0.3">
      <c r="A22" s="2" t="s">
        <v>0</v>
      </c>
      <c r="B22" s="101" t="s">
        <v>454</v>
      </c>
      <c r="C22" s="3"/>
      <c r="D22" s="4">
        <v>6</v>
      </c>
      <c r="E22" s="4">
        <v>1</v>
      </c>
      <c r="F22" s="4" t="s">
        <v>308</v>
      </c>
      <c r="G22" s="4" t="s">
        <v>185</v>
      </c>
      <c r="H22" s="184" t="s">
        <v>181</v>
      </c>
      <c r="I22" s="184"/>
      <c r="J22" s="189"/>
      <c r="K22" s="194" t="s">
        <v>16</v>
      </c>
      <c r="L22" s="195" t="s">
        <v>191</v>
      </c>
      <c r="M22" s="183"/>
      <c r="N22" s="183"/>
    </row>
    <row r="23" spans="1:15" ht="15" customHeight="1" thickBot="1" x14ac:dyDescent="0.3">
      <c r="A23" s="2" t="s">
        <v>52</v>
      </c>
      <c r="B23" s="69" t="s">
        <v>453</v>
      </c>
      <c r="C23" s="3"/>
      <c r="D23" s="4"/>
      <c r="E23" s="4">
        <v>1</v>
      </c>
      <c r="F23" s="4" t="s">
        <v>308</v>
      </c>
      <c r="G23" s="4" t="s">
        <v>185</v>
      </c>
      <c r="H23" s="182" t="s">
        <v>180</v>
      </c>
      <c r="I23" s="182"/>
      <c r="J23" s="182">
        <v>2</v>
      </c>
      <c r="K23" s="85"/>
      <c r="L23" s="85"/>
      <c r="M23" s="183"/>
      <c r="N23" s="183"/>
    </row>
    <row r="24" spans="1:15" ht="15" customHeight="1" x14ac:dyDescent="0.25">
      <c r="A24" s="2" t="s">
        <v>52</v>
      </c>
      <c r="B24" s="70" t="s">
        <v>452</v>
      </c>
      <c r="C24" s="6"/>
      <c r="D24" s="4"/>
      <c r="E24" s="4">
        <v>1</v>
      </c>
      <c r="F24" s="4" t="s">
        <v>308</v>
      </c>
      <c r="G24" s="4" t="s">
        <v>185</v>
      </c>
      <c r="H24" s="4" t="s">
        <v>181</v>
      </c>
      <c r="I24" s="4"/>
      <c r="J24" s="86"/>
      <c r="K24" s="90" t="s">
        <v>18</v>
      </c>
      <c r="L24" s="87" t="s">
        <v>212</v>
      </c>
      <c r="M24" s="183"/>
      <c r="N24" s="183"/>
    </row>
    <row r="25" spans="1:15" ht="15" customHeight="1" x14ac:dyDescent="0.25">
      <c r="A25" s="2" t="s">
        <v>52</v>
      </c>
      <c r="B25" s="70" t="s">
        <v>451</v>
      </c>
      <c r="C25" s="3"/>
      <c r="D25" s="4"/>
      <c r="E25" s="4">
        <v>1</v>
      </c>
      <c r="F25" s="4" t="s">
        <v>308</v>
      </c>
      <c r="G25" s="4" t="s">
        <v>185</v>
      </c>
      <c r="H25" s="184" t="s">
        <v>181</v>
      </c>
      <c r="I25" s="184"/>
      <c r="J25" s="189"/>
      <c r="K25" s="192" t="s">
        <v>18</v>
      </c>
      <c r="L25" s="193"/>
      <c r="M25" s="183"/>
      <c r="N25" s="183"/>
    </row>
    <row r="26" spans="1:15" ht="15" customHeight="1" x14ac:dyDescent="0.25">
      <c r="A26" s="2" t="s">
        <v>52</v>
      </c>
      <c r="B26" s="70" t="s">
        <v>450</v>
      </c>
      <c r="C26" s="3"/>
      <c r="D26" s="4"/>
      <c r="E26" s="4">
        <v>1</v>
      </c>
      <c r="F26" s="4" t="s">
        <v>308</v>
      </c>
      <c r="G26" s="4" t="s">
        <v>185</v>
      </c>
      <c r="H26" s="184" t="s">
        <v>181</v>
      </c>
      <c r="I26" s="184"/>
      <c r="J26" s="189"/>
      <c r="K26" s="192" t="s">
        <v>18</v>
      </c>
      <c r="L26" s="193" t="s">
        <v>190</v>
      </c>
      <c r="M26" s="183"/>
      <c r="N26" s="183"/>
    </row>
    <row r="27" spans="1:15" ht="15" customHeight="1" x14ac:dyDescent="0.25">
      <c r="A27" s="2" t="s">
        <v>52</v>
      </c>
      <c r="B27" s="70" t="s">
        <v>449</v>
      </c>
      <c r="C27" s="3"/>
      <c r="D27" s="4"/>
      <c r="E27" s="4">
        <v>1</v>
      </c>
      <c r="F27" s="4" t="s">
        <v>308</v>
      </c>
      <c r="G27" s="4" t="s">
        <v>185</v>
      </c>
      <c r="H27" s="184" t="s">
        <v>181</v>
      </c>
      <c r="I27" s="184"/>
      <c r="J27" s="189"/>
      <c r="K27" s="192" t="s">
        <v>18</v>
      </c>
      <c r="L27" s="193"/>
      <c r="M27" s="183"/>
      <c r="N27" s="183"/>
    </row>
    <row r="28" spans="1:15" ht="15" customHeight="1" thickBot="1" x14ac:dyDescent="0.3">
      <c r="A28" s="2" t="s">
        <v>52</v>
      </c>
      <c r="B28" s="70" t="s">
        <v>448</v>
      </c>
      <c r="C28" s="3"/>
      <c r="D28" s="4"/>
      <c r="E28" s="4">
        <v>1</v>
      </c>
      <c r="F28" s="4" t="s">
        <v>308</v>
      </c>
      <c r="G28" s="4" t="s">
        <v>185</v>
      </c>
      <c r="H28" s="184" t="s">
        <v>181</v>
      </c>
      <c r="I28" s="184"/>
      <c r="J28" s="189"/>
      <c r="K28" s="194" t="s">
        <v>18</v>
      </c>
      <c r="L28" s="195" t="s">
        <v>191</v>
      </c>
      <c r="M28" s="183"/>
      <c r="N28" s="183"/>
      <c r="O28" s="45"/>
    </row>
    <row r="29" spans="1:15" ht="15" customHeight="1" x14ac:dyDescent="0.25">
      <c r="A29" s="2" t="s">
        <v>0</v>
      </c>
      <c r="B29" s="100" t="s">
        <v>447</v>
      </c>
      <c r="C29" s="5"/>
      <c r="D29" s="4">
        <v>18</v>
      </c>
      <c r="E29" s="5">
        <v>2</v>
      </c>
      <c r="F29" s="4" t="s">
        <v>308</v>
      </c>
      <c r="G29" s="5" t="s">
        <v>185</v>
      </c>
      <c r="H29" s="186"/>
      <c r="I29" s="186"/>
      <c r="J29" s="185"/>
      <c r="K29" s="196"/>
      <c r="L29" s="196"/>
      <c r="M29" s="183"/>
      <c r="N29" s="183"/>
    </row>
    <row r="30" spans="1:15" ht="15" customHeight="1" x14ac:dyDescent="0.25">
      <c r="A30" s="2" t="s">
        <v>52</v>
      </c>
      <c r="B30" s="70" t="s">
        <v>447</v>
      </c>
      <c r="C30" s="5"/>
      <c r="D30" s="4"/>
      <c r="E30" s="5">
        <v>2</v>
      </c>
      <c r="F30" s="4" t="s">
        <v>308</v>
      </c>
      <c r="G30" s="5" t="s">
        <v>185</v>
      </c>
      <c r="H30" s="5" t="s">
        <v>181</v>
      </c>
      <c r="I30" s="5"/>
      <c r="J30" s="2"/>
      <c r="K30" s="5" t="s">
        <v>20</v>
      </c>
      <c r="L30" s="5"/>
      <c r="M30" s="183"/>
      <c r="N30" s="183"/>
    </row>
    <row r="31" spans="1:15" ht="15" customHeight="1" x14ac:dyDescent="0.25">
      <c r="A31" s="2"/>
      <c r="B31" s="70"/>
      <c r="C31" s="5"/>
      <c r="D31" s="4"/>
      <c r="E31" s="5"/>
      <c r="F31" s="5"/>
      <c r="G31" s="5"/>
      <c r="H31" s="5"/>
      <c r="I31" s="5"/>
      <c r="J31" s="2"/>
      <c r="K31" s="5"/>
      <c r="L31" s="5"/>
      <c r="M31" s="183"/>
      <c r="N31" s="183"/>
    </row>
    <row r="32" spans="1:15" ht="15" customHeight="1" x14ac:dyDescent="0.25">
      <c r="A32" s="2"/>
      <c r="B32" s="70"/>
      <c r="C32" s="5"/>
      <c r="D32" s="4"/>
      <c r="E32" s="5"/>
      <c r="F32" s="5"/>
      <c r="G32" s="5"/>
      <c r="H32" s="5"/>
      <c r="I32" s="5"/>
      <c r="J32" s="2"/>
      <c r="K32" s="5"/>
      <c r="L32" s="5"/>
      <c r="M32" s="183"/>
      <c r="N32" s="183"/>
    </row>
    <row r="33" spans="1:14" x14ac:dyDescent="0.25">
      <c r="A33" s="2"/>
      <c r="B33" s="69"/>
      <c r="C33" s="3"/>
      <c r="D33" s="4"/>
      <c r="E33" s="5"/>
      <c r="F33" s="5"/>
      <c r="G33" s="5"/>
      <c r="H33" s="5"/>
      <c r="I33" s="5"/>
      <c r="J33" s="7"/>
      <c r="K33" s="5"/>
      <c r="L33" s="5"/>
      <c r="M33" s="183"/>
      <c r="N33" s="183"/>
    </row>
    <row r="34" spans="1:14" x14ac:dyDescent="0.25">
      <c r="A34" s="2"/>
      <c r="B34" s="69"/>
      <c r="C34" s="3"/>
      <c r="D34" s="4"/>
      <c r="E34" s="5"/>
      <c r="F34" s="5"/>
      <c r="G34" s="5"/>
      <c r="H34" s="5"/>
      <c r="I34" s="5"/>
      <c r="J34" s="7"/>
      <c r="K34" s="5"/>
      <c r="L34" s="5"/>
      <c r="M34" s="183"/>
      <c r="N34" s="183"/>
    </row>
    <row r="35" spans="1:14" x14ac:dyDescent="0.25">
      <c r="A35" s="2"/>
      <c r="B35" s="69"/>
      <c r="C35" s="3"/>
      <c r="D35" s="4"/>
      <c r="E35" s="5"/>
      <c r="F35" s="5"/>
      <c r="G35" s="5"/>
      <c r="H35" s="5"/>
      <c r="I35" s="5"/>
      <c r="J35" s="7"/>
      <c r="K35" s="5"/>
      <c r="L35" s="5"/>
      <c r="M35" s="183"/>
      <c r="N35" s="183"/>
    </row>
    <row r="36" spans="1:14" x14ac:dyDescent="0.25">
      <c r="A36" s="2"/>
      <c r="B36" s="69"/>
      <c r="C36" s="3"/>
      <c r="D36" s="4"/>
      <c r="E36" s="5"/>
      <c r="F36" s="5"/>
      <c r="G36" s="5"/>
      <c r="H36" s="5"/>
      <c r="I36" s="5"/>
      <c r="J36" s="7"/>
      <c r="K36" s="5"/>
      <c r="L36" s="5"/>
      <c r="M36" s="183"/>
      <c r="N36" s="183"/>
    </row>
    <row r="37" spans="1:14" x14ac:dyDescent="0.25">
      <c r="A37" s="2"/>
      <c r="B37" s="69"/>
      <c r="C37" s="3"/>
      <c r="D37" s="4"/>
      <c r="E37" s="5"/>
      <c r="F37" s="5"/>
      <c r="G37" s="5"/>
      <c r="H37" s="5"/>
      <c r="I37" s="5"/>
      <c r="J37" s="7"/>
      <c r="K37" s="5"/>
      <c r="L37" s="5"/>
      <c r="M37" s="183"/>
      <c r="N37" s="183"/>
    </row>
    <row r="38" spans="1:14" s="45" customFormat="1" x14ac:dyDescent="0.25">
      <c r="A38" s="2"/>
      <c r="B38" s="69"/>
      <c r="C38" s="3"/>
      <c r="D38" s="4"/>
      <c r="E38" s="5"/>
      <c r="F38" s="5"/>
      <c r="G38" s="5"/>
      <c r="H38" s="5"/>
      <c r="I38" s="5"/>
      <c r="J38" s="7"/>
      <c r="K38" s="5"/>
      <c r="L38" s="5"/>
      <c r="M38" s="183"/>
      <c r="N38" s="183"/>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x14ac:dyDescent="0.25">
      <c r="A52" s="77"/>
      <c r="B52" s="78"/>
      <c r="C52" s="78"/>
      <c r="D52" s="78"/>
      <c r="E52" s="78"/>
      <c r="F52" s="78"/>
      <c r="G52" s="78"/>
      <c r="H52" s="78"/>
      <c r="I52" s="78"/>
      <c r="J52" s="78"/>
      <c r="K52" s="78"/>
      <c r="L52" s="77"/>
      <c r="M52" s="77"/>
      <c r="N52" s="77"/>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sheetData>
  <sheetProtection algorithmName="SHA-512" hashValue="sJQqQBKV2ddY/wTi+h6RziypKBvydY9rKfIjWosRcUU86GgIzIMS8MeKIEHV3aAl1V47Hfpdda7WmCoPzsq0XQ==" saltValue="IRhxHgDAHpps4OzilWTARQ==" spinCount="100000" sheet="1" formatCells="0" formatColumns="0" formatRows="0" insertRows="0" selectLockedCells="1"/>
  <mergeCells count="18">
    <mergeCell ref="K15:L15"/>
    <mergeCell ref="M15:N15"/>
    <mergeCell ref="H6:N6"/>
    <mergeCell ref="E9:F9"/>
    <mergeCell ref="G9:H9"/>
    <mergeCell ref="E13:F13"/>
    <mergeCell ref="J14:L14"/>
    <mergeCell ref="M14:N14"/>
    <mergeCell ref="E10:F10"/>
    <mergeCell ref="G10:H10"/>
    <mergeCell ref="D6:E6"/>
    <mergeCell ref="F6:G6"/>
    <mergeCell ref="A1:N1"/>
    <mergeCell ref="B2:E2"/>
    <mergeCell ref="B3:J3"/>
    <mergeCell ref="D4:E4"/>
    <mergeCell ref="F4:G4"/>
    <mergeCell ref="H4:N4"/>
  </mergeCells>
  <conditionalFormatting sqref="B9:C9 J15:K15 M15 A16:N16 E9 G9">
    <cfRule type="expression" dxfId="89" priority="10">
      <formula>$A$11=2</formula>
    </cfRule>
    <cfRule type="expression" dxfId="88" priority="11">
      <formula>$A$11=3</formula>
    </cfRule>
    <cfRule type="expression" dxfId="87" priority="12">
      <formula>$A$11=1</formula>
    </cfRule>
  </conditionalFormatting>
  <conditionalFormatting sqref="I18:I22 K17:L51 I24:I51">
    <cfRule type="expression" dxfId="86" priority="9">
      <formula>$H17="CCI (CC Intégral)"</formula>
    </cfRule>
  </conditionalFormatting>
  <conditionalFormatting sqref="I18:J22 I24:J51">
    <cfRule type="expression" dxfId="85" priority="8">
      <formula>$H18="CT (Contrôle terminal)"</formula>
    </cfRule>
  </conditionalFormatting>
  <conditionalFormatting sqref="K15:L16">
    <cfRule type="expression" dxfId="84" priority="5">
      <formula>$H$17="CCI (CC Intégral)"</formula>
    </cfRule>
  </conditionalFormatting>
  <conditionalFormatting sqref="I23 I17">
    <cfRule type="expression" dxfId="1" priority="2">
      <formula>$H17="CCI (CC Intégral)"</formula>
    </cfRule>
  </conditionalFormatting>
  <conditionalFormatting sqref="I23:J23 I17:J17">
    <cfRule type="expression" dxfId="0" priority="1">
      <formula>$H17="CT (Contrôle terminal)"</formula>
    </cfRule>
  </conditionalFormatting>
  <dataValidations count="4">
    <dataValidation type="list" allowBlank="1" showInputMessage="1" showErrorMessage="1" sqref="M17:M51 K17:K51" xr:uid="{00000000-0002-0000-0A00-000000000000}">
      <formula1>Nature_contrôle</formula1>
    </dataValidation>
    <dataValidation type="list" allowBlank="1" showInputMessage="1" showErrorMessage="1" sqref="H17:H51" xr:uid="{00000000-0002-0000-0A00-000001000000}">
      <formula1>Type_contrôle</formula1>
    </dataValidation>
    <dataValidation type="list" allowBlank="1" showInputMessage="1" showErrorMessage="1" sqref="A17:A51" xr:uid="{00000000-0002-0000-0A00-000002000000}">
      <formula1>Nat_ELP</formula1>
    </dataValidation>
    <dataValidation type="list" allowBlank="1" showInputMessage="1" showErrorMessage="1" sqref="F17:G51" xr:uid="{00000000-0002-0000-0A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0658" r:id="rId4" name="Option Button 2">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0659" r:id="rId5" name="Option Button 3">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0660" r:id="rId6"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B1D746B5-4616-4A2D-A230-F6F90A48FA51}">
            <xm:f>'\Users\adelort\AppData\Local\Temp\[MCC M1 droit public parcours M2 SP-1.xlsx]Fiche générale'!#REF!="Session unique"</xm:f>
            <x14:dxf>
              <fill>
                <patternFill>
                  <bgColor theme="1"/>
                </patternFill>
              </fill>
            </x14:dxf>
          </x14:cfRule>
          <x14:cfRule type="expression" priority="7" id="{E357DE31-BD07-4EC2-93B7-CDB9403F047B}">
            <xm:f>'/Volumes/Mes Documents/DEVE/Cellule APOGEE/2018 MODULO/MCC/D:\Volumes\Mes Documents\DEVE\Cellule APOGEE\2018 MODULO\MCC\[Modèle MCC-LP.xlsx]Fiche générale'!#REF!="Session unique"</xm:f>
            <x14:dxf>
              <fill>
                <patternFill>
                  <bgColor theme="1"/>
                </patternFill>
              </fill>
            </x14:dxf>
          </x14:cfRule>
          <xm:sqref>M14:N16 M39:N51</xm:sqref>
        </x14:conditionalFormatting>
        <x14:conditionalFormatting xmlns:xm="http://schemas.microsoft.com/office/excel/2006/main">
          <x14:cfRule type="expression" priority="3" id="{CA851FC1-20E2-4056-BD21-B12BB74A0709}">
            <xm:f>'Fiche générale'!#REF!="Session unique"</xm:f>
            <x14:dxf>
              <fill>
                <patternFill>
                  <bgColor theme="1"/>
                </patternFill>
              </fill>
            </x14:dxf>
          </x14:cfRule>
          <x14:cfRule type="expression" priority="4" id="{26C3FF06-73E8-4A5A-8BD1-105B649626F0}">
            <xm:f>'/Volumes/Mes Documents/DEVE/Cellule APOGEE/2018 MODULO/MCC/D:\Volumes\Mes Documents\DEVE\Cellule APOGEE\2018 MODULO\MCC\[Modèle MCC-LP.xlsx]Fiche générale'!#REF!="Session unique"</xm:f>
            <x14:dxf>
              <fill>
                <patternFill>
                  <bgColor theme="1"/>
                </patternFill>
              </fill>
            </x14:dxf>
          </x14:cfRule>
          <xm:sqref>M17:N38</xm:sqref>
        </x14:conditionalFormatting>
      </x14:conditionalFormatting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O638"/>
  <sheetViews>
    <sheetView showGridLines="0" showZeros="0" topLeftCell="A4" zoomScale="85" zoomScaleNormal="85" zoomScalePageLayoutView="85" workbookViewId="0">
      <selection activeCell="A28" sqref="A28"/>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8.140625" style="39" customWidth="1"/>
    <col min="13" max="13" width="17.42578125" style="39" bestFit="1" customWidth="1"/>
    <col min="14" max="14" width="10.7109375" style="39" customWidth="1"/>
    <col min="15" max="16384" width="10.85546875" style="39"/>
  </cols>
  <sheetData>
    <row r="1" spans="1:14" ht="23.25" x14ac:dyDescent="0.35">
      <c r="A1" s="158" t="s">
        <v>179</v>
      </c>
      <c r="B1" s="158"/>
      <c r="C1" s="158"/>
      <c r="D1" s="158"/>
      <c r="E1" s="158"/>
      <c r="F1" s="158"/>
      <c r="G1" s="158"/>
      <c r="H1" s="158"/>
      <c r="I1" s="158"/>
      <c r="J1" s="158"/>
      <c r="K1" s="158"/>
      <c r="L1" s="158"/>
      <c r="M1" s="158"/>
      <c r="N1" s="158"/>
    </row>
    <row r="2" spans="1:14" ht="20.100000000000001" customHeight="1" x14ac:dyDescent="0.25">
      <c r="A2" s="40" t="s">
        <v>40</v>
      </c>
      <c r="B2" s="159" t="str">
        <f>'Fiche générale'!B2</f>
        <v>DROIT</v>
      </c>
      <c r="C2" s="159"/>
      <c r="D2" s="159"/>
      <c r="E2" s="159"/>
      <c r="F2" s="39"/>
      <c r="G2" s="39"/>
      <c r="H2" s="39"/>
      <c r="I2" s="39"/>
      <c r="J2" s="39"/>
      <c r="K2" s="39"/>
    </row>
    <row r="3" spans="1:14" ht="20.100000000000001" customHeight="1" x14ac:dyDescent="0.25">
      <c r="A3" s="40" t="s">
        <v>38</v>
      </c>
      <c r="B3" s="160" t="str">
        <f>'Fiche générale'!B3:I3</f>
        <v>Droit public</v>
      </c>
      <c r="C3" s="161"/>
      <c r="D3" s="161"/>
      <c r="E3" s="161"/>
      <c r="F3" s="161"/>
      <c r="G3" s="161"/>
      <c r="H3" s="161"/>
      <c r="I3" s="161"/>
      <c r="J3" s="162"/>
      <c r="K3" s="39"/>
    </row>
    <row r="4" spans="1:14" ht="20.100000000000001" customHeight="1" x14ac:dyDescent="0.3">
      <c r="A4" s="40" t="s">
        <v>30</v>
      </c>
      <c r="B4" s="41" t="str">
        <f>'Fiche générale'!B4</f>
        <v>DMPUB18</v>
      </c>
      <c r="C4" s="42" t="s">
        <v>173</v>
      </c>
      <c r="D4" s="163">
        <v>283</v>
      </c>
      <c r="E4" s="163"/>
      <c r="F4" s="164" t="s">
        <v>39</v>
      </c>
      <c r="G4" s="165"/>
      <c r="H4" s="166" t="s">
        <v>254</v>
      </c>
      <c r="I4" s="167"/>
      <c r="J4" s="167"/>
      <c r="K4" s="167"/>
      <c r="L4" s="167"/>
      <c r="M4" s="167"/>
      <c r="N4" s="168"/>
    </row>
    <row r="5" spans="1:14" ht="20.100000000000001" customHeight="1" x14ac:dyDescent="0.25">
      <c r="B5" s="39"/>
      <c r="C5" s="39"/>
      <c r="D5" s="39"/>
      <c r="E5" s="39"/>
      <c r="F5" s="39"/>
      <c r="G5" s="39"/>
      <c r="H5" s="39"/>
      <c r="I5" s="39"/>
      <c r="J5" s="39"/>
      <c r="K5" s="39"/>
    </row>
    <row r="6" spans="1:14" ht="20.100000000000001" customHeight="1" x14ac:dyDescent="0.25">
      <c r="A6" s="40" t="s">
        <v>2</v>
      </c>
      <c r="B6" s="66" t="s">
        <v>252</v>
      </c>
      <c r="C6" s="42" t="s">
        <v>174</v>
      </c>
      <c r="D6" s="169">
        <v>180</v>
      </c>
      <c r="E6" s="170"/>
      <c r="F6" s="164" t="s">
        <v>3</v>
      </c>
      <c r="G6" s="165"/>
      <c r="H6" s="171" t="s">
        <v>255</v>
      </c>
      <c r="I6" s="172"/>
      <c r="J6" s="172"/>
      <c r="K6" s="172"/>
      <c r="L6" s="172"/>
      <c r="M6" s="172"/>
      <c r="N6" s="173"/>
    </row>
    <row r="7" spans="1:14" ht="20.100000000000001" customHeight="1" x14ac:dyDescent="0.25">
      <c r="A7" s="40" t="s">
        <v>49</v>
      </c>
      <c r="B7" s="67" t="s">
        <v>253</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174" t="s">
        <v>56</v>
      </c>
      <c r="F9" s="175"/>
      <c r="G9" s="174" t="s">
        <v>51</v>
      </c>
      <c r="H9" s="175"/>
      <c r="I9"/>
      <c r="J9" s="44"/>
      <c r="K9" s="48">
        <v>1</v>
      </c>
      <c r="L9" s="44"/>
      <c r="M9" s="44"/>
      <c r="N9" s="44"/>
    </row>
    <row r="10" spans="1:14" ht="15" customHeight="1" x14ac:dyDescent="0.25">
      <c r="B10" s="49" t="s">
        <v>5</v>
      </c>
      <c r="C10" s="13"/>
      <c r="D10" s="50"/>
      <c r="E10" s="154" t="s">
        <v>55</v>
      </c>
      <c r="F10" s="155"/>
      <c r="G10" s="156"/>
      <c r="H10" s="157"/>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176"/>
      <c r="F13" s="176"/>
      <c r="G13" s="76"/>
      <c r="H13" s="53"/>
      <c r="I13" s="53"/>
    </row>
    <row r="14" spans="1:14" ht="26.25" customHeight="1" x14ac:dyDescent="0.25">
      <c r="B14" s="56"/>
      <c r="C14" s="53"/>
      <c r="D14" s="53"/>
      <c r="E14" s="76"/>
      <c r="F14" s="76"/>
      <c r="G14" s="76"/>
      <c r="H14" s="53"/>
      <c r="I14" s="53"/>
      <c r="J14" s="177" t="s">
        <v>32</v>
      </c>
      <c r="K14" s="178"/>
      <c r="L14" s="179"/>
      <c r="M14" s="177" t="s">
        <v>33</v>
      </c>
      <c r="N14" s="179"/>
    </row>
    <row r="15" spans="1:14" ht="39.75" customHeight="1" x14ac:dyDescent="0.25">
      <c r="C15" s="57"/>
      <c r="D15" s="57"/>
      <c r="E15" s="58"/>
      <c r="F15" s="58"/>
      <c r="G15" s="58"/>
      <c r="H15" s="58"/>
      <c r="I15" s="59"/>
      <c r="J15" s="60" t="s">
        <v>34</v>
      </c>
      <c r="K15" s="180" t="str">
        <f>IF(H17="CCI (CC Intégral)","CT pour les dispensés","Contrôle Terminal")</f>
        <v>Contrôle Terminal</v>
      </c>
      <c r="L15" s="181"/>
      <c r="M15" s="180" t="s">
        <v>35</v>
      </c>
      <c r="N15" s="181"/>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thickBot="1" x14ac:dyDescent="0.3">
      <c r="A17" s="111" t="s">
        <v>0</v>
      </c>
      <c r="B17" s="99" t="s">
        <v>184</v>
      </c>
      <c r="C17" s="3"/>
      <c r="D17" s="4">
        <v>6</v>
      </c>
      <c r="E17" s="4">
        <v>3</v>
      </c>
      <c r="F17" s="4" t="s">
        <v>308</v>
      </c>
      <c r="G17" s="4" t="s">
        <v>185</v>
      </c>
      <c r="H17" s="4"/>
      <c r="I17" s="4"/>
      <c r="J17" s="5"/>
      <c r="K17" s="83"/>
      <c r="L17" s="83"/>
      <c r="M17" s="5"/>
      <c r="N17" s="5"/>
    </row>
    <row r="18" spans="1:15" ht="15" customHeight="1" x14ac:dyDescent="0.25">
      <c r="A18" s="2" t="s">
        <v>52</v>
      </c>
      <c r="B18" s="69" t="s">
        <v>186</v>
      </c>
      <c r="C18" s="3"/>
      <c r="D18" s="4"/>
      <c r="E18" s="4">
        <v>3</v>
      </c>
      <c r="F18" s="4" t="s">
        <v>308</v>
      </c>
      <c r="G18" s="4" t="s">
        <v>185</v>
      </c>
      <c r="H18" s="4" t="s">
        <v>181</v>
      </c>
      <c r="I18" s="4"/>
      <c r="J18" s="86"/>
      <c r="K18" s="90" t="s">
        <v>16</v>
      </c>
      <c r="L18" s="87" t="s">
        <v>189</v>
      </c>
      <c r="M18" s="82"/>
      <c r="N18" s="5"/>
    </row>
    <row r="19" spans="1:15" ht="15" customHeight="1" x14ac:dyDescent="0.25">
      <c r="A19" s="4" t="s">
        <v>52</v>
      </c>
      <c r="B19" s="80" t="s">
        <v>187</v>
      </c>
      <c r="C19" s="3"/>
      <c r="D19" s="4"/>
      <c r="E19" s="4">
        <v>3</v>
      </c>
      <c r="F19" s="4" t="s">
        <v>308</v>
      </c>
      <c r="G19" s="4" t="s">
        <v>185</v>
      </c>
      <c r="H19" s="4" t="s">
        <v>181</v>
      </c>
      <c r="I19" s="4"/>
      <c r="J19" s="86"/>
      <c r="K19" s="93" t="s">
        <v>16</v>
      </c>
      <c r="L19" s="88" t="s">
        <v>190</v>
      </c>
      <c r="M19" s="82"/>
      <c r="N19" s="5"/>
    </row>
    <row r="20" spans="1:15" ht="15" customHeight="1" thickBot="1" x14ac:dyDescent="0.3">
      <c r="A20" s="2" t="s">
        <v>52</v>
      </c>
      <c r="B20" s="69" t="s">
        <v>188</v>
      </c>
      <c r="C20" s="3"/>
      <c r="D20" s="4"/>
      <c r="E20" s="4">
        <v>3</v>
      </c>
      <c r="F20" s="4" t="s">
        <v>308</v>
      </c>
      <c r="G20" s="4" t="s">
        <v>185</v>
      </c>
      <c r="H20" s="4" t="s">
        <v>181</v>
      </c>
      <c r="I20" s="4"/>
      <c r="J20" s="86"/>
      <c r="K20" s="92" t="s">
        <v>16</v>
      </c>
      <c r="L20" s="94" t="s">
        <v>191</v>
      </c>
      <c r="M20" s="82"/>
      <c r="N20" s="5"/>
    </row>
    <row r="21" spans="1:15" ht="15" customHeight="1" thickBot="1" x14ac:dyDescent="0.3">
      <c r="A21" s="111" t="s">
        <v>0</v>
      </c>
      <c r="B21" s="99" t="s">
        <v>192</v>
      </c>
      <c r="C21" s="3"/>
      <c r="D21" s="4">
        <v>6</v>
      </c>
      <c r="E21" s="4">
        <v>1</v>
      </c>
      <c r="F21" s="4" t="s">
        <v>308</v>
      </c>
      <c r="G21" s="4" t="s">
        <v>185</v>
      </c>
      <c r="H21" s="4"/>
      <c r="I21" s="4"/>
      <c r="J21" s="86"/>
      <c r="K21" s="96"/>
      <c r="L21" s="97"/>
      <c r="M21" s="82"/>
      <c r="N21" s="5"/>
    </row>
    <row r="22" spans="1:15" ht="15" customHeight="1" x14ac:dyDescent="0.25">
      <c r="A22" s="2" t="s">
        <v>52</v>
      </c>
      <c r="B22" s="68" t="s">
        <v>193</v>
      </c>
      <c r="C22" s="3"/>
      <c r="D22" s="4"/>
      <c r="E22" s="4">
        <v>1</v>
      </c>
      <c r="F22" s="4" t="s">
        <v>308</v>
      </c>
      <c r="G22" s="4" t="s">
        <v>185</v>
      </c>
      <c r="H22" s="4" t="s">
        <v>181</v>
      </c>
      <c r="I22" s="4"/>
      <c r="J22" s="86"/>
      <c r="K22" s="90" t="s">
        <v>18</v>
      </c>
      <c r="L22" s="87" t="s">
        <v>213</v>
      </c>
      <c r="M22" s="82"/>
      <c r="N22" s="5"/>
    </row>
    <row r="23" spans="1:15" ht="15" customHeight="1" thickBot="1" x14ac:dyDescent="0.3">
      <c r="A23" s="2" t="s">
        <v>52</v>
      </c>
      <c r="B23" s="69" t="s">
        <v>194</v>
      </c>
      <c r="C23" s="3"/>
      <c r="D23" s="4"/>
      <c r="E23" s="4">
        <v>1</v>
      </c>
      <c r="F23" s="4" t="s">
        <v>308</v>
      </c>
      <c r="G23" s="4" t="s">
        <v>185</v>
      </c>
      <c r="H23" s="4" t="s">
        <v>181</v>
      </c>
      <c r="I23" s="4"/>
      <c r="J23" s="86"/>
      <c r="K23" s="92" t="s">
        <v>18</v>
      </c>
      <c r="L23" s="89" t="s">
        <v>195</v>
      </c>
      <c r="M23" s="82"/>
      <c r="N23" s="5"/>
    </row>
    <row r="24" spans="1:15" ht="15" customHeight="1" thickBot="1" x14ac:dyDescent="0.3">
      <c r="A24" s="111" t="s">
        <v>0</v>
      </c>
      <c r="B24" s="100" t="s">
        <v>196</v>
      </c>
      <c r="C24" s="6"/>
      <c r="D24" s="4">
        <v>6</v>
      </c>
      <c r="E24" s="4">
        <v>1</v>
      </c>
      <c r="F24" s="4" t="s">
        <v>308</v>
      </c>
      <c r="G24" s="4" t="s">
        <v>185</v>
      </c>
      <c r="H24" s="4"/>
      <c r="I24" s="4"/>
      <c r="J24" s="86"/>
      <c r="K24" s="85"/>
      <c r="L24" s="85"/>
      <c r="M24" s="82"/>
      <c r="N24" s="5"/>
    </row>
    <row r="25" spans="1:15" ht="15" customHeight="1" x14ac:dyDescent="0.25">
      <c r="A25" s="2" t="s">
        <v>52</v>
      </c>
      <c r="B25" s="70" t="s">
        <v>197</v>
      </c>
      <c r="C25" s="3"/>
      <c r="D25" s="4"/>
      <c r="E25" s="4">
        <v>1</v>
      </c>
      <c r="F25" s="4" t="s">
        <v>308</v>
      </c>
      <c r="G25" s="4" t="s">
        <v>185</v>
      </c>
      <c r="H25" s="4" t="s">
        <v>181</v>
      </c>
      <c r="I25" s="4"/>
      <c r="J25" s="86"/>
      <c r="K25" s="90" t="s">
        <v>18</v>
      </c>
      <c r="L25" s="87" t="s">
        <v>212</v>
      </c>
      <c r="M25" s="82"/>
      <c r="N25" s="5"/>
    </row>
    <row r="26" spans="1:15" ht="15" customHeight="1" x14ac:dyDescent="0.25">
      <c r="A26" s="2" t="s">
        <v>52</v>
      </c>
      <c r="B26" s="70" t="s">
        <v>198</v>
      </c>
      <c r="C26" s="3"/>
      <c r="D26" s="4"/>
      <c r="E26" s="4">
        <v>1</v>
      </c>
      <c r="F26" s="4" t="s">
        <v>308</v>
      </c>
      <c r="G26" s="4" t="s">
        <v>185</v>
      </c>
      <c r="H26" s="4" t="s">
        <v>181</v>
      </c>
      <c r="I26" s="4"/>
      <c r="J26" s="86"/>
      <c r="K26" s="91" t="s">
        <v>18</v>
      </c>
      <c r="L26" s="88" t="s">
        <v>215</v>
      </c>
      <c r="M26" s="82"/>
      <c r="N26" s="5"/>
    </row>
    <row r="27" spans="1:15" ht="15" customHeight="1" thickBot="1" x14ac:dyDescent="0.3">
      <c r="A27" s="2" t="s">
        <v>52</v>
      </c>
      <c r="B27" s="70" t="s">
        <v>199</v>
      </c>
      <c r="C27" s="3"/>
      <c r="D27" s="4"/>
      <c r="E27" s="4">
        <v>1</v>
      </c>
      <c r="F27" s="4" t="s">
        <v>308</v>
      </c>
      <c r="G27" s="4" t="s">
        <v>185</v>
      </c>
      <c r="H27" s="4" t="s">
        <v>181</v>
      </c>
      <c r="I27" s="4"/>
      <c r="J27" s="86"/>
      <c r="K27" s="92" t="s">
        <v>18</v>
      </c>
      <c r="L27" s="89" t="s">
        <v>191</v>
      </c>
      <c r="M27" s="82"/>
      <c r="N27" s="5"/>
    </row>
    <row r="28" spans="1:15" ht="15" customHeight="1" x14ac:dyDescent="0.25">
      <c r="A28" s="111" t="s">
        <v>0</v>
      </c>
      <c r="B28" s="100" t="s">
        <v>200</v>
      </c>
      <c r="C28" s="3"/>
      <c r="D28" s="4">
        <v>12</v>
      </c>
      <c r="E28" s="4" t="s">
        <v>362</v>
      </c>
      <c r="F28" s="4" t="s">
        <v>308</v>
      </c>
      <c r="G28" s="4" t="s">
        <v>185</v>
      </c>
      <c r="H28" s="4"/>
      <c r="I28" s="4"/>
      <c r="J28" s="2"/>
      <c r="K28" s="95"/>
      <c r="L28" s="95"/>
      <c r="M28" s="82"/>
      <c r="N28" s="5"/>
      <c r="O28" s="45"/>
    </row>
    <row r="29" spans="1:15" ht="15" customHeight="1" x14ac:dyDescent="0.25">
      <c r="A29" s="2" t="s">
        <v>52</v>
      </c>
      <c r="B29" s="70" t="s">
        <v>201</v>
      </c>
      <c r="C29" s="5"/>
      <c r="D29" s="4"/>
      <c r="E29" s="5">
        <v>1</v>
      </c>
      <c r="F29" s="4" t="s">
        <v>308</v>
      </c>
      <c r="G29" s="5" t="s">
        <v>185</v>
      </c>
      <c r="H29" s="5" t="s">
        <v>181</v>
      </c>
      <c r="I29" s="5"/>
      <c r="J29" s="2"/>
      <c r="K29" s="5" t="s">
        <v>20</v>
      </c>
      <c r="L29" s="5"/>
      <c r="M29" s="5"/>
      <c r="N29" s="5"/>
    </row>
    <row r="30" spans="1:15" ht="15" customHeight="1" x14ac:dyDescent="0.25">
      <c r="A30" s="2"/>
      <c r="B30" s="70"/>
      <c r="C30" s="5"/>
      <c r="D30" s="4"/>
      <c r="E30" s="5"/>
      <c r="F30" s="5"/>
      <c r="G30" s="5"/>
      <c r="H30" s="5"/>
      <c r="I30" s="5"/>
      <c r="J30" s="2"/>
      <c r="K30" s="5"/>
      <c r="L30" s="5"/>
      <c r="M30" s="5"/>
      <c r="N30" s="5"/>
    </row>
    <row r="31" spans="1:15" ht="15" customHeight="1" x14ac:dyDescent="0.25">
      <c r="A31" s="2"/>
      <c r="B31" s="70"/>
      <c r="C31" s="5"/>
      <c r="D31" s="4"/>
      <c r="E31" s="5"/>
      <c r="F31" s="5"/>
      <c r="G31" s="5"/>
      <c r="H31" s="5"/>
      <c r="I31" s="5"/>
      <c r="J31" s="2"/>
      <c r="K31" s="5"/>
      <c r="L31" s="5"/>
      <c r="M31" s="5"/>
      <c r="N31" s="5"/>
    </row>
    <row r="32" spans="1:15" ht="15" customHeight="1" x14ac:dyDescent="0.25">
      <c r="A32" s="2"/>
      <c r="B32" s="70"/>
      <c r="C32" s="5"/>
      <c r="D32" s="4"/>
      <c r="E32" s="5"/>
      <c r="F32" s="5"/>
      <c r="G32" s="5"/>
      <c r="H32" s="5"/>
      <c r="I32" s="5"/>
      <c r="J32" s="2"/>
      <c r="K32" s="5"/>
      <c r="L32" s="5"/>
      <c r="M32" s="5"/>
      <c r="N32" s="5"/>
    </row>
    <row r="33" spans="1:14" x14ac:dyDescent="0.25">
      <c r="A33" s="2"/>
      <c r="B33" s="69"/>
      <c r="C33" s="3"/>
      <c r="D33" s="4"/>
      <c r="E33" s="5"/>
      <c r="F33" s="5"/>
      <c r="G33" s="5"/>
      <c r="H33" s="5"/>
      <c r="I33" s="5"/>
      <c r="J33" s="7"/>
      <c r="K33" s="5"/>
      <c r="L33" s="5"/>
      <c r="M33" s="5"/>
      <c r="N33" s="5"/>
    </row>
    <row r="34" spans="1:14" x14ac:dyDescent="0.25">
      <c r="A34" s="2"/>
      <c r="B34" s="69"/>
      <c r="C34" s="3"/>
      <c r="D34" s="4"/>
      <c r="E34" s="5"/>
      <c r="F34" s="5"/>
      <c r="G34" s="5"/>
      <c r="H34" s="5"/>
      <c r="I34" s="5"/>
      <c r="J34" s="7"/>
      <c r="K34" s="5"/>
      <c r="L34" s="5"/>
      <c r="M34" s="5"/>
      <c r="N34" s="5"/>
    </row>
    <row r="35" spans="1:14" x14ac:dyDescent="0.25">
      <c r="A35" s="2"/>
      <c r="B35" s="69"/>
      <c r="C35" s="3"/>
      <c r="D35" s="4"/>
      <c r="E35" s="5"/>
      <c r="F35" s="5"/>
      <c r="G35" s="5"/>
      <c r="H35" s="5"/>
      <c r="I35" s="5"/>
      <c r="J35" s="7"/>
      <c r="K35" s="5"/>
      <c r="L35" s="5"/>
      <c r="M35" s="5"/>
      <c r="N35" s="5"/>
    </row>
    <row r="36" spans="1:14" x14ac:dyDescent="0.25">
      <c r="A36" s="2"/>
      <c r="B36" s="69"/>
      <c r="C36" s="3"/>
      <c r="D36" s="4"/>
      <c r="E36" s="5"/>
      <c r="F36" s="5"/>
      <c r="G36" s="5"/>
      <c r="H36" s="5"/>
      <c r="I36" s="5"/>
      <c r="J36" s="7"/>
      <c r="K36" s="5"/>
      <c r="L36" s="5"/>
      <c r="M36" s="5"/>
      <c r="N36" s="5"/>
    </row>
    <row r="37" spans="1:14" x14ac:dyDescent="0.25">
      <c r="A37" s="2"/>
      <c r="B37" s="69"/>
      <c r="C37" s="3"/>
      <c r="D37" s="4"/>
      <c r="E37" s="5"/>
      <c r="F37" s="5"/>
      <c r="G37" s="5"/>
      <c r="H37" s="5"/>
      <c r="I37" s="5"/>
      <c r="J37" s="7"/>
      <c r="K37" s="5"/>
      <c r="L37" s="5"/>
      <c r="M37" s="5"/>
      <c r="N37" s="5"/>
    </row>
    <row r="38" spans="1:14" s="45" customFormat="1"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s="45" customFormat="1" x14ac:dyDescent="0.25">
      <c r="A52" s="2"/>
      <c r="B52" s="69"/>
      <c r="C52" s="3"/>
      <c r="D52" s="4"/>
      <c r="E52" s="5"/>
      <c r="F52" s="5"/>
      <c r="G52" s="5"/>
      <c r="H52" s="5"/>
      <c r="I52" s="5"/>
      <c r="J52" s="7"/>
      <c r="K52" s="5"/>
      <c r="L52" s="5"/>
      <c r="M52" s="5"/>
      <c r="N52" s="5"/>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row r="596" spans="1:14" x14ac:dyDescent="0.25">
      <c r="A596" s="77"/>
      <c r="B596" s="78"/>
      <c r="C596" s="78"/>
      <c r="D596" s="78"/>
      <c r="E596" s="78"/>
      <c r="F596" s="78"/>
      <c r="G596" s="78"/>
      <c r="H596" s="78"/>
      <c r="I596" s="78"/>
      <c r="J596" s="78"/>
      <c r="K596" s="78"/>
      <c r="L596" s="77"/>
      <c r="M596" s="77"/>
      <c r="N596" s="77"/>
    </row>
    <row r="597" spans="1:14" x14ac:dyDescent="0.25">
      <c r="A597" s="77"/>
      <c r="B597" s="78"/>
      <c r="C597" s="78"/>
      <c r="D597" s="78"/>
      <c r="E597" s="78"/>
      <c r="F597" s="78"/>
      <c r="G597" s="78"/>
      <c r="H597" s="78"/>
      <c r="I597" s="78"/>
      <c r="J597" s="78"/>
      <c r="K597" s="78"/>
      <c r="L597" s="77"/>
      <c r="M597" s="77"/>
      <c r="N597" s="77"/>
    </row>
    <row r="598" spans="1:14" x14ac:dyDescent="0.25">
      <c r="A598" s="77"/>
      <c r="B598" s="78"/>
      <c r="C598" s="78"/>
      <c r="D598" s="78"/>
      <c r="E598" s="78"/>
      <c r="F598" s="78"/>
      <c r="G598" s="78"/>
      <c r="H598" s="78"/>
      <c r="I598" s="78"/>
      <c r="J598" s="78"/>
      <c r="K598" s="78"/>
      <c r="L598" s="77"/>
      <c r="M598" s="77"/>
      <c r="N598" s="77"/>
    </row>
    <row r="599" spans="1:14" x14ac:dyDescent="0.25">
      <c r="A599" s="77"/>
      <c r="B599" s="78"/>
      <c r="C599" s="78"/>
      <c r="D599" s="78"/>
      <c r="E599" s="78"/>
      <c r="F599" s="78"/>
      <c r="G599" s="78"/>
      <c r="H599" s="78"/>
      <c r="I599" s="78"/>
      <c r="J599" s="78"/>
      <c r="K599" s="78"/>
      <c r="L599" s="77"/>
      <c r="M599" s="77"/>
      <c r="N599" s="77"/>
    </row>
    <row r="600" spans="1:14" x14ac:dyDescent="0.25">
      <c r="A600" s="77"/>
      <c r="B600" s="78"/>
      <c r="C600" s="78"/>
      <c r="D600" s="78"/>
      <c r="E600" s="78"/>
      <c r="F600" s="78"/>
      <c r="G600" s="78"/>
      <c r="H600" s="78"/>
      <c r="I600" s="78"/>
      <c r="J600" s="78"/>
      <c r="K600" s="78"/>
      <c r="L600" s="77"/>
      <c r="M600" s="77"/>
      <c r="N600" s="77"/>
    </row>
    <row r="601" spans="1:14" x14ac:dyDescent="0.25">
      <c r="A601" s="77"/>
      <c r="B601" s="78"/>
      <c r="C601" s="78"/>
      <c r="D601" s="78"/>
      <c r="E601" s="78"/>
      <c r="F601" s="78"/>
      <c r="G601" s="78"/>
      <c r="H601" s="78"/>
      <c r="I601" s="78"/>
      <c r="J601" s="78"/>
      <c r="K601" s="78"/>
      <c r="L601" s="77"/>
      <c r="M601" s="77"/>
      <c r="N601" s="77"/>
    </row>
    <row r="602" spans="1:14" x14ac:dyDescent="0.25">
      <c r="A602" s="77"/>
      <c r="B602" s="78"/>
      <c r="C602" s="78"/>
      <c r="D602" s="78"/>
      <c r="E602" s="78"/>
      <c r="F602" s="78"/>
      <c r="G602" s="78"/>
      <c r="H602" s="78"/>
      <c r="I602" s="78"/>
      <c r="J602" s="78"/>
      <c r="K602" s="78"/>
      <c r="L602" s="77"/>
      <c r="M602" s="77"/>
      <c r="N602" s="77"/>
    </row>
    <row r="603" spans="1:14" x14ac:dyDescent="0.25">
      <c r="A603" s="77"/>
      <c r="B603" s="78"/>
      <c r="C603" s="78"/>
      <c r="D603" s="78"/>
      <c r="E603" s="78"/>
      <c r="F603" s="78"/>
      <c r="G603" s="78"/>
      <c r="H603" s="78"/>
      <c r="I603" s="78"/>
      <c r="J603" s="78"/>
      <c r="K603" s="78"/>
      <c r="L603" s="77"/>
      <c r="M603" s="77"/>
      <c r="N603" s="77"/>
    </row>
    <row r="604" spans="1:14" x14ac:dyDescent="0.25">
      <c r="A604" s="77"/>
      <c r="B604" s="78"/>
      <c r="C604" s="78"/>
      <c r="D604" s="78"/>
      <c r="E604" s="78"/>
      <c r="F604" s="78"/>
      <c r="G604" s="78"/>
      <c r="H604" s="78"/>
      <c r="I604" s="78"/>
      <c r="J604" s="78"/>
      <c r="K604" s="78"/>
      <c r="L604" s="77"/>
      <c r="M604" s="77"/>
      <c r="N604" s="77"/>
    </row>
    <row r="605" spans="1:14" x14ac:dyDescent="0.25">
      <c r="A605" s="77"/>
      <c r="B605" s="78"/>
      <c r="C605" s="78"/>
      <c r="D605" s="78"/>
      <c r="E605" s="78"/>
      <c r="F605" s="78"/>
      <c r="G605" s="78"/>
      <c r="H605" s="78"/>
      <c r="I605" s="78"/>
      <c r="J605" s="78"/>
      <c r="K605" s="78"/>
      <c r="L605" s="77"/>
      <c r="M605" s="77"/>
      <c r="N605" s="77"/>
    </row>
    <row r="606" spans="1:14" x14ac:dyDescent="0.25">
      <c r="A606" s="77"/>
      <c r="B606" s="78"/>
      <c r="C606" s="78"/>
      <c r="D606" s="78"/>
      <c r="E606" s="78"/>
      <c r="F606" s="78"/>
      <c r="G606" s="78"/>
      <c r="H606" s="78"/>
      <c r="I606" s="78"/>
      <c r="J606" s="78"/>
      <c r="K606" s="78"/>
      <c r="L606" s="77"/>
      <c r="M606" s="77"/>
      <c r="N606" s="77"/>
    </row>
    <row r="607" spans="1:14" x14ac:dyDescent="0.25">
      <c r="A607" s="77"/>
      <c r="B607" s="78"/>
      <c r="C607" s="78"/>
      <c r="D607" s="78"/>
      <c r="E607" s="78"/>
      <c r="F607" s="78"/>
      <c r="G607" s="78"/>
      <c r="H607" s="78"/>
      <c r="I607" s="78"/>
      <c r="J607" s="78"/>
      <c r="K607" s="78"/>
      <c r="L607" s="77"/>
      <c r="M607" s="77"/>
      <c r="N607" s="77"/>
    </row>
    <row r="608" spans="1:14" x14ac:dyDescent="0.25">
      <c r="A608" s="77"/>
      <c r="B608" s="78"/>
      <c r="C608" s="78"/>
      <c r="D608" s="78"/>
      <c r="E608" s="78"/>
      <c r="F608" s="78"/>
      <c r="G608" s="78"/>
      <c r="H608" s="78"/>
      <c r="I608" s="78"/>
      <c r="J608" s="78"/>
      <c r="K608" s="78"/>
      <c r="L608" s="77"/>
      <c r="M608" s="77"/>
      <c r="N608" s="77"/>
    </row>
    <row r="609" spans="1:14" x14ac:dyDescent="0.25">
      <c r="A609" s="77"/>
      <c r="B609" s="78"/>
      <c r="C609" s="78"/>
      <c r="D609" s="78"/>
      <c r="E609" s="78"/>
      <c r="F609" s="78"/>
      <c r="G609" s="78"/>
      <c r="H609" s="78"/>
      <c r="I609" s="78"/>
      <c r="J609" s="78"/>
      <c r="K609" s="78"/>
      <c r="L609" s="77"/>
      <c r="M609" s="77"/>
      <c r="N609" s="77"/>
    </row>
    <row r="610" spans="1:14" x14ac:dyDescent="0.25">
      <c r="A610" s="77"/>
      <c r="B610" s="78"/>
      <c r="C610" s="78"/>
      <c r="D610" s="78"/>
      <c r="E610" s="78"/>
      <c r="F610" s="78"/>
      <c r="G610" s="78"/>
      <c r="H610" s="78"/>
      <c r="I610" s="78"/>
      <c r="J610" s="78"/>
      <c r="K610" s="78"/>
      <c r="L610" s="77"/>
      <c r="M610" s="77"/>
      <c r="N610" s="77"/>
    </row>
    <row r="611" spans="1:14" x14ac:dyDescent="0.25">
      <c r="A611" s="77"/>
      <c r="B611" s="78"/>
      <c r="C611" s="78"/>
      <c r="D611" s="78"/>
      <c r="E611" s="78"/>
      <c r="F611" s="78"/>
      <c r="G611" s="78"/>
      <c r="H611" s="78"/>
      <c r="I611" s="78"/>
      <c r="J611" s="78"/>
      <c r="K611" s="78"/>
      <c r="L611" s="77"/>
      <c r="M611" s="77"/>
      <c r="N611" s="77"/>
    </row>
    <row r="612" spans="1:14" x14ac:dyDescent="0.25">
      <c r="A612" s="77"/>
      <c r="B612" s="78"/>
      <c r="C612" s="78"/>
      <c r="D612" s="78"/>
      <c r="E612" s="78"/>
      <c r="F612" s="78"/>
      <c r="G612" s="78"/>
      <c r="H612" s="78"/>
      <c r="I612" s="78"/>
      <c r="J612" s="78"/>
      <c r="K612" s="78"/>
      <c r="L612" s="77"/>
      <c r="M612" s="77"/>
      <c r="N612" s="77"/>
    </row>
    <row r="613" spans="1:14" x14ac:dyDescent="0.25">
      <c r="A613" s="77"/>
      <c r="B613" s="78"/>
      <c r="C613" s="78"/>
      <c r="D613" s="78"/>
      <c r="E613" s="78"/>
      <c r="F613" s="78"/>
      <c r="G613" s="78"/>
      <c r="H613" s="78"/>
      <c r="I613" s="78"/>
      <c r="J613" s="78"/>
      <c r="K613" s="78"/>
      <c r="L613" s="77"/>
      <c r="M613" s="77"/>
      <c r="N613" s="77"/>
    </row>
    <row r="614" spans="1:14" x14ac:dyDescent="0.25">
      <c r="A614" s="77"/>
      <c r="B614" s="78"/>
      <c r="C614" s="78"/>
      <c r="D614" s="78"/>
      <c r="E614" s="78"/>
      <c r="F614" s="78"/>
      <c r="G614" s="78"/>
      <c r="H614" s="78"/>
      <c r="I614" s="78"/>
      <c r="J614" s="78"/>
      <c r="K614" s="78"/>
      <c r="L614" s="77"/>
      <c r="M614" s="77"/>
      <c r="N614" s="77"/>
    </row>
    <row r="615" spans="1:14" x14ac:dyDescent="0.25">
      <c r="A615" s="77"/>
      <c r="B615" s="78"/>
      <c r="C615" s="78"/>
      <c r="D615" s="78"/>
      <c r="E615" s="78"/>
      <c r="F615" s="78"/>
      <c r="G615" s="78"/>
      <c r="H615" s="78"/>
      <c r="I615" s="78"/>
      <c r="J615" s="78"/>
      <c r="K615" s="78"/>
      <c r="L615" s="77"/>
      <c r="M615" s="77"/>
      <c r="N615" s="77"/>
    </row>
    <row r="616" spans="1:14" x14ac:dyDescent="0.25">
      <c r="A616" s="77"/>
      <c r="B616" s="78"/>
      <c r="C616" s="78"/>
      <c r="D616" s="78"/>
      <c r="E616" s="78"/>
      <c r="F616" s="78"/>
      <c r="G616" s="78"/>
      <c r="H616" s="78"/>
      <c r="I616" s="78"/>
      <c r="J616" s="78"/>
      <c r="K616" s="78"/>
      <c r="L616" s="77"/>
      <c r="M616" s="77"/>
      <c r="N616" s="77"/>
    </row>
    <row r="617" spans="1:14" x14ac:dyDescent="0.25">
      <c r="A617" s="77"/>
      <c r="B617" s="78"/>
      <c r="C617" s="78"/>
      <c r="D617" s="78"/>
      <c r="E617" s="78"/>
      <c r="F617" s="78"/>
      <c r="G617" s="78"/>
      <c r="H617" s="78"/>
      <c r="I617" s="78"/>
      <c r="J617" s="78"/>
      <c r="K617" s="78"/>
      <c r="L617" s="77"/>
      <c r="M617" s="77"/>
      <c r="N617" s="77"/>
    </row>
    <row r="618" spans="1:14" x14ac:dyDescent="0.25">
      <c r="A618" s="77"/>
      <c r="B618" s="78"/>
      <c r="C618" s="78"/>
      <c r="D618" s="78"/>
      <c r="E618" s="78"/>
      <c r="F618" s="78"/>
      <c r="G618" s="78"/>
      <c r="H618" s="78"/>
      <c r="I618" s="78"/>
      <c r="J618" s="78"/>
      <c r="K618" s="78"/>
      <c r="L618" s="77"/>
      <c r="M618" s="77"/>
      <c r="N618" s="77"/>
    </row>
    <row r="619" spans="1:14" x14ac:dyDescent="0.25">
      <c r="A619" s="77"/>
      <c r="B619" s="78"/>
      <c r="C619" s="78"/>
      <c r="D619" s="78"/>
      <c r="E619" s="78"/>
      <c r="F619" s="78"/>
      <c r="G619" s="78"/>
      <c r="H619" s="78"/>
      <c r="I619" s="78"/>
      <c r="J619" s="78"/>
      <c r="K619" s="78"/>
      <c r="L619" s="77"/>
      <c r="M619" s="77"/>
      <c r="N619" s="77"/>
    </row>
    <row r="620" spans="1:14" x14ac:dyDescent="0.25">
      <c r="A620" s="77"/>
      <c r="B620" s="78"/>
      <c r="C620" s="78"/>
      <c r="D620" s="78"/>
      <c r="E620" s="78"/>
      <c r="F620" s="78"/>
      <c r="G620" s="78"/>
      <c r="H620" s="78"/>
      <c r="I620" s="78"/>
      <c r="J620" s="78"/>
      <c r="K620" s="78"/>
      <c r="L620" s="77"/>
      <c r="M620" s="77"/>
      <c r="N620" s="77"/>
    </row>
    <row r="621" spans="1:14" x14ac:dyDescent="0.25">
      <c r="A621" s="77"/>
      <c r="B621" s="78"/>
      <c r="C621" s="78"/>
      <c r="D621" s="78"/>
      <c r="E621" s="78"/>
      <c r="F621" s="78"/>
      <c r="G621" s="78"/>
      <c r="H621" s="78"/>
      <c r="I621" s="78"/>
      <c r="J621" s="78"/>
      <c r="K621" s="78"/>
      <c r="L621" s="77"/>
      <c r="M621" s="77"/>
      <c r="N621" s="77"/>
    </row>
    <row r="622" spans="1:14" x14ac:dyDescent="0.25">
      <c r="A622" s="77"/>
      <c r="B622" s="78"/>
      <c r="C622" s="78"/>
      <c r="D622" s="78"/>
      <c r="E622" s="78"/>
      <c r="F622" s="78"/>
      <c r="G622" s="78"/>
      <c r="H622" s="78"/>
      <c r="I622" s="78"/>
      <c r="J622" s="78"/>
      <c r="K622" s="78"/>
      <c r="L622" s="77"/>
      <c r="M622" s="77"/>
      <c r="N622" s="77"/>
    </row>
    <row r="623" spans="1:14" x14ac:dyDescent="0.25">
      <c r="A623" s="77"/>
      <c r="B623" s="78"/>
      <c r="C623" s="78"/>
      <c r="D623" s="78"/>
      <c r="E623" s="78"/>
      <c r="F623" s="78"/>
      <c r="G623" s="78"/>
      <c r="H623" s="78"/>
      <c r="I623" s="78"/>
      <c r="J623" s="78"/>
      <c r="K623" s="78"/>
      <c r="L623" s="77"/>
      <c r="M623" s="77"/>
      <c r="N623" s="77"/>
    </row>
    <row r="624" spans="1:14" x14ac:dyDescent="0.25">
      <c r="A624" s="77"/>
      <c r="B624" s="78"/>
      <c r="C624" s="78"/>
      <c r="D624" s="78"/>
      <c r="E624" s="78"/>
      <c r="F624" s="78"/>
      <c r="G624" s="78"/>
      <c r="H624" s="78"/>
      <c r="I624" s="78"/>
      <c r="J624" s="78"/>
      <c r="K624" s="78"/>
      <c r="L624" s="77"/>
      <c r="M624" s="77"/>
      <c r="N624" s="77"/>
    </row>
    <row r="625" spans="1:14" x14ac:dyDescent="0.25">
      <c r="A625" s="77"/>
      <c r="B625" s="78"/>
      <c r="C625" s="78"/>
      <c r="D625" s="78"/>
      <c r="E625" s="78"/>
      <c r="F625" s="78"/>
      <c r="G625" s="78"/>
      <c r="H625" s="78"/>
      <c r="I625" s="78"/>
      <c r="J625" s="78"/>
      <c r="K625" s="78"/>
      <c r="L625" s="77"/>
      <c r="M625" s="77"/>
      <c r="N625" s="77"/>
    </row>
    <row r="626" spans="1:14" x14ac:dyDescent="0.25">
      <c r="A626" s="77"/>
      <c r="B626" s="78"/>
      <c r="C626" s="78"/>
      <c r="D626" s="78"/>
      <c r="E626" s="78"/>
      <c r="F626" s="78"/>
      <c r="G626" s="78"/>
      <c r="H626" s="78"/>
      <c r="I626" s="78"/>
      <c r="J626" s="78"/>
      <c r="K626" s="78"/>
      <c r="L626" s="77"/>
      <c r="M626" s="77"/>
      <c r="N626" s="77"/>
    </row>
    <row r="627" spans="1:14" x14ac:dyDescent="0.25">
      <c r="A627" s="77"/>
      <c r="B627" s="78"/>
      <c r="C627" s="78"/>
      <c r="D627" s="78"/>
      <c r="E627" s="78"/>
      <c r="F627" s="78"/>
      <c r="G627" s="78"/>
      <c r="H627" s="78"/>
      <c r="I627" s="78"/>
      <c r="J627" s="78"/>
      <c r="K627" s="78"/>
      <c r="L627" s="77"/>
      <c r="M627" s="77"/>
      <c r="N627" s="77"/>
    </row>
    <row r="628" spans="1:14" x14ac:dyDescent="0.25">
      <c r="A628" s="77"/>
      <c r="B628" s="78"/>
      <c r="C628" s="78"/>
      <c r="D628" s="78"/>
      <c r="E628" s="78"/>
      <c r="F628" s="78"/>
      <c r="G628" s="78"/>
      <c r="H628" s="78"/>
      <c r="I628" s="78"/>
      <c r="J628" s="78"/>
      <c r="K628" s="78"/>
      <c r="L628" s="77"/>
      <c r="M628" s="77"/>
      <c r="N628" s="77"/>
    </row>
    <row r="629" spans="1:14" x14ac:dyDescent="0.25">
      <c r="A629" s="77"/>
      <c r="B629" s="78"/>
      <c r="C629" s="78"/>
      <c r="D629" s="78"/>
      <c r="E629" s="78"/>
      <c r="F629" s="78"/>
      <c r="G629" s="78"/>
      <c r="H629" s="78"/>
      <c r="I629" s="78"/>
      <c r="J629" s="78"/>
      <c r="K629" s="78"/>
      <c r="L629" s="77"/>
      <c r="M629" s="77"/>
      <c r="N629" s="77"/>
    </row>
    <row r="630" spans="1:14" x14ac:dyDescent="0.25">
      <c r="A630" s="77"/>
      <c r="B630" s="78"/>
      <c r="C630" s="78"/>
      <c r="D630" s="78"/>
      <c r="E630" s="78"/>
      <c r="F630" s="78"/>
      <c r="G630" s="78"/>
      <c r="H630" s="78"/>
      <c r="I630" s="78"/>
      <c r="J630" s="78"/>
      <c r="K630" s="78"/>
      <c r="L630" s="77"/>
      <c r="M630" s="77"/>
      <c r="N630" s="77"/>
    </row>
    <row r="631" spans="1:14" x14ac:dyDescent="0.25">
      <c r="A631" s="77"/>
      <c r="B631" s="78"/>
      <c r="C631" s="78"/>
      <c r="D631" s="78"/>
      <c r="E631" s="78"/>
      <c r="F631" s="78"/>
      <c r="G631" s="78"/>
      <c r="H631" s="78"/>
      <c r="I631" s="78"/>
      <c r="J631" s="78"/>
      <c r="K631" s="78"/>
      <c r="L631" s="77"/>
      <c r="M631" s="77"/>
      <c r="N631" s="77"/>
    </row>
    <row r="632" spans="1:14" x14ac:dyDescent="0.25">
      <c r="A632" s="77"/>
      <c r="B632" s="78"/>
      <c r="C632" s="78"/>
      <c r="D632" s="78"/>
      <c r="E632" s="78"/>
      <c r="F632" s="78"/>
      <c r="G632" s="78"/>
      <c r="H632" s="78"/>
      <c r="I632" s="78"/>
      <c r="J632" s="78"/>
      <c r="K632" s="78"/>
      <c r="L632" s="77"/>
      <c r="M632" s="77"/>
      <c r="N632" s="77"/>
    </row>
    <row r="633" spans="1:14" x14ac:dyDescent="0.25">
      <c r="A633" s="77"/>
      <c r="B633" s="78"/>
      <c r="C633" s="78"/>
      <c r="D633" s="78"/>
      <c r="E633" s="78"/>
      <c r="F633" s="78"/>
      <c r="G633" s="78"/>
      <c r="H633" s="78"/>
      <c r="I633" s="78"/>
      <c r="J633" s="78"/>
      <c r="K633" s="78"/>
      <c r="L633" s="77"/>
      <c r="M633" s="77"/>
      <c r="N633" s="77"/>
    </row>
    <row r="634" spans="1:14" x14ac:dyDescent="0.25">
      <c r="A634" s="77"/>
      <c r="B634" s="78"/>
      <c r="C634" s="78"/>
      <c r="D634" s="78"/>
      <c r="E634" s="78"/>
      <c r="F634" s="78"/>
      <c r="G634" s="78"/>
      <c r="H634" s="78"/>
      <c r="I634" s="78"/>
      <c r="J634" s="78"/>
      <c r="K634" s="78"/>
      <c r="L634" s="77"/>
      <c r="M634" s="77"/>
      <c r="N634" s="77"/>
    </row>
    <row r="635" spans="1:14" x14ac:dyDescent="0.25">
      <c r="A635" s="77"/>
      <c r="B635" s="78"/>
      <c r="C635" s="78"/>
      <c r="D635" s="78"/>
      <c r="E635" s="78"/>
      <c r="F635" s="78"/>
      <c r="G635" s="78"/>
      <c r="H635" s="78"/>
      <c r="I635" s="78"/>
      <c r="J635" s="78"/>
      <c r="K635" s="78"/>
      <c r="L635" s="77"/>
      <c r="M635" s="77"/>
      <c r="N635" s="77"/>
    </row>
    <row r="636" spans="1:14" x14ac:dyDescent="0.25">
      <c r="A636" s="77"/>
      <c r="B636" s="78"/>
      <c r="C636" s="78"/>
      <c r="D636" s="78"/>
      <c r="E636" s="78"/>
      <c r="F636" s="78"/>
      <c r="G636" s="78"/>
      <c r="H636" s="78"/>
      <c r="I636" s="78"/>
      <c r="J636" s="78"/>
      <c r="K636" s="78"/>
      <c r="L636" s="77"/>
      <c r="M636" s="77"/>
      <c r="N636" s="77"/>
    </row>
    <row r="637" spans="1:14" x14ac:dyDescent="0.25">
      <c r="A637" s="77"/>
      <c r="B637" s="78"/>
      <c r="C637" s="78"/>
      <c r="D637" s="78"/>
      <c r="E637" s="78"/>
      <c r="F637" s="78"/>
      <c r="G637" s="78"/>
      <c r="H637" s="78"/>
      <c r="I637" s="78"/>
      <c r="J637" s="78"/>
      <c r="K637" s="78"/>
      <c r="L637" s="77"/>
      <c r="M637" s="77"/>
      <c r="N637" s="77"/>
    </row>
    <row r="638" spans="1:14" x14ac:dyDescent="0.25">
      <c r="A638" s="77"/>
      <c r="B638" s="78"/>
      <c r="C638" s="78"/>
      <c r="D638" s="78"/>
      <c r="E638" s="78"/>
      <c r="F638" s="78"/>
      <c r="G638" s="78"/>
      <c r="H638" s="78"/>
      <c r="I638" s="78"/>
      <c r="J638" s="78"/>
      <c r="K638" s="78"/>
      <c r="L638" s="77"/>
      <c r="M638" s="77"/>
      <c r="N638" s="77"/>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81" priority="8">
      <formula>$A$11=2</formula>
    </cfRule>
    <cfRule type="expression" dxfId="80" priority="9">
      <formula>$A$11=3</formula>
    </cfRule>
    <cfRule type="expression" dxfId="79" priority="10">
      <formula>$A$11=1</formula>
    </cfRule>
  </conditionalFormatting>
  <conditionalFormatting sqref="I17:I52 K31:L52 L17 K30">
    <cfRule type="expression" dxfId="78" priority="7">
      <formula>$H17="CCI (CC Intégral)"</formula>
    </cfRule>
  </conditionalFormatting>
  <conditionalFormatting sqref="I17:J52">
    <cfRule type="expression" dxfId="77" priority="6">
      <formula>$H17="CT (Contrôle terminal)"</formula>
    </cfRule>
  </conditionalFormatting>
  <conditionalFormatting sqref="K15:L16">
    <cfRule type="expression" dxfId="76" priority="3">
      <formula>$H$17="CCI (CC Intégral)"</formula>
    </cfRule>
  </conditionalFormatting>
  <conditionalFormatting sqref="K17:K29">
    <cfRule type="expression" dxfId="75" priority="2">
      <formula>$H17="CCI (CC Intégral)"</formula>
    </cfRule>
  </conditionalFormatting>
  <conditionalFormatting sqref="L18:L30">
    <cfRule type="expression" dxfId="74" priority="1">
      <formula>$H18="CCI (CC Intégral)"</formula>
    </cfRule>
  </conditionalFormatting>
  <dataValidations count="4">
    <dataValidation type="list" allowBlank="1" showInputMessage="1" showErrorMessage="1" sqref="M17:M52 K17:K52" xr:uid="{00000000-0002-0000-0B00-000000000000}">
      <formula1>Nature_contrôle</formula1>
    </dataValidation>
    <dataValidation type="list" allowBlank="1" showInputMessage="1" showErrorMessage="1" sqref="H17:H52" xr:uid="{00000000-0002-0000-0B00-000001000000}">
      <formula1>Type_contrôle</formula1>
    </dataValidation>
    <dataValidation type="list" allowBlank="1" showInputMessage="1" showErrorMessage="1" sqref="A17:A52" xr:uid="{00000000-0002-0000-0B00-000002000000}">
      <formula1>Nat_ELP</formula1>
    </dataValidation>
    <dataValidation type="list" allowBlank="1" showInputMessage="1" showErrorMessage="1" sqref="F17:G52" xr:uid="{00000000-0002-0000-0B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734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734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734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1BE545CC-33A1-4D7F-97F9-4DAC0E67771D}">
            <xm:f>'Fiche générale'!$B$5="Session unique"</xm:f>
            <x14:dxf>
              <fill>
                <patternFill>
                  <bgColor theme="1"/>
                </patternFill>
              </fill>
            </x14:dxf>
          </x14:cfRule>
          <x14:cfRule type="expression" priority="5" id="{0D023CD8-495F-4AE1-A78B-287C95EF031B}">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543"/>
  <sheetViews>
    <sheetView showGridLines="0" showZeros="0" topLeftCell="A4" zoomScale="85" zoomScaleNormal="85" zoomScalePageLayoutView="85" workbookViewId="0">
      <selection activeCell="A29" sqref="A29"/>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58" t="s">
        <v>179</v>
      </c>
      <c r="B1" s="158"/>
      <c r="C1" s="158"/>
      <c r="D1" s="158"/>
      <c r="E1" s="158"/>
      <c r="F1" s="158"/>
      <c r="G1" s="158"/>
      <c r="H1" s="158"/>
      <c r="I1" s="158"/>
      <c r="J1" s="158"/>
      <c r="K1" s="158"/>
      <c r="L1" s="158"/>
      <c r="M1" s="158"/>
      <c r="N1" s="158"/>
    </row>
    <row r="2" spans="1:14" ht="20.100000000000001" customHeight="1" x14ac:dyDescent="0.25">
      <c r="A2" s="40" t="s">
        <v>40</v>
      </c>
      <c r="B2" s="159" t="str">
        <f>'Fiche générale'!B2</f>
        <v>DROIT</v>
      </c>
      <c r="C2" s="159"/>
      <c r="D2" s="159"/>
      <c r="E2" s="159"/>
      <c r="F2" s="39"/>
      <c r="G2" s="39"/>
      <c r="H2" s="39"/>
      <c r="I2" s="39"/>
      <c r="J2" s="39"/>
      <c r="K2" s="39"/>
    </row>
    <row r="3" spans="1:14" ht="20.100000000000001" customHeight="1" x14ac:dyDescent="0.25">
      <c r="A3" s="40" t="s">
        <v>38</v>
      </c>
      <c r="B3" s="160" t="str">
        <f>'Fiche générale'!B3:I3</f>
        <v>Droit public</v>
      </c>
      <c r="C3" s="161"/>
      <c r="D3" s="161"/>
      <c r="E3" s="161"/>
      <c r="F3" s="161"/>
      <c r="G3" s="161"/>
      <c r="H3" s="161"/>
      <c r="I3" s="161"/>
      <c r="J3" s="162"/>
      <c r="K3" s="39"/>
    </row>
    <row r="4" spans="1:14" ht="20.100000000000001" customHeight="1" x14ac:dyDescent="0.3">
      <c r="A4" s="40" t="s">
        <v>30</v>
      </c>
      <c r="B4" s="41" t="str">
        <f>'Fiche générale'!B4</f>
        <v>DMPUB18</v>
      </c>
      <c r="C4" s="42" t="s">
        <v>173</v>
      </c>
      <c r="D4" s="163">
        <v>283</v>
      </c>
      <c r="E4" s="163"/>
      <c r="F4" s="164" t="s">
        <v>39</v>
      </c>
      <c r="G4" s="165"/>
      <c r="H4" s="166" t="s">
        <v>254</v>
      </c>
      <c r="I4" s="167"/>
      <c r="J4" s="167"/>
      <c r="K4" s="167"/>
      <c r="L4" s="167"/>
      <c r="M4" s="167"/>
      <c r="N4" s="168"/>
    </row>
    <row r="5" spans="1:14" ht="20.100000000000001" customHeight="1" x14ac:dyDescent="0.25">
      <c r="B5" s="39"/>
      <c r="C5" s="39"/>
      <c r="D5" s="39"/>
      <c r="E5" s="39"/>
      <c r="F5" s="39"/>
      <c r="G5" s="39"/>
      <c r="H5" s="39"/>
      <c r="I5" s="39"/>
      <c r="J5" s="39"/>
      <c r="K5" s="39"/>
    </row>
    <row r="6" spans="1:14" ht="20.100000000000001" customHeight="1" x14ac:dyDescent="0.25">
      <c r="A6" s="40" t="s">
        <v>2</v>
      </c>
      <c r="B6" s="66" t="s">
        <v>252</v>
      </c>
      <c r="C6" s="42" t="s">
        <v>174</v>
      </c>
      <c r="D6" s="169">
        <v>180</v>
      </c>
      <c r="E6" s="170"/>
      <c r="F6" s="164" t="s">
        <v>3</v>
      </c>
      <c r="G6" s="165"/>
      <c r="H6" s="171" t="s">
        <v>255</v>
      </c>
      <c r="I6" s="172"/>
      <c r="J6" s="172"/>
      <c r="K6" s="172"/>
      <c r="L6" s="172"/>
      <c r="M6" s="172"/>
      <c r="N6" s="173"/>
    </row>
    <row r="7" spans="1:14" ht="20.100000000000001" customHeight="1" x14ac:dyDescent="0.25">
      <c r="A7" s="40" t="s">
        <v>49</v>
      </c>
      <c r="B7" s="67" t="s">
        <v>253</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174" t="s">
        <v>56</v>
      </c>
      <c r="F9" s="175"/>
      <c r="G9" s="174" t="s">
        <v>51</v>
      </c>
      <c r="H9" s="175"/>
      <c r="I9"/>
      <c r="J9" s="44"/>
      <c r="K9" s="48">
        <v>1</v>
      </c>
      <c r="L9" s="44"/>
      <c r="M9" s="44"/>
      <c r="N9" s="44"/>
    </row>
    <row r="10" spans="1:14" ht="15" customHeight="1" x14ac:dyDescent="0.25">
      <c r="B10" s="49" t="s">
        <v>5</v>
      </c>
      <c r="C10" s="13"/>
      <c r="D10" s="50"/>
      <c r="E10" s="154" t="s">
        <v>55</v>
      </c>
      <c r="F10" s="155"/>
      <c r="G10" s="156"/>
      <c r="H10" s="157"/>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176"/>
      <c r="F13" s="176"/>
      <c r="G13" s="76"/>
      <c r="H13" s="53"/>
      <c r="I13" s="53"/>
    </row>
    <row r="14" spans="1:14" ht="26.25" customHeight="1" x14ac:dyDescent="0.25">
      <c r="B14" s="56"/>
      <c r="C14" s="53"/>
      <c r="D14" s="53"/>
      <c r="E14" s="76"/>
      <c r="F14" s="76"/>
      <c r="G14" s="76"/>
      <c r="H14" s="53"/>
      <c r="I14" s="53"/>
      <c r="J14" s="177" t="s">
        <v>32</v>
      </c>
      <c r="K14" s="178"/>
      <c r="L14" s="179"/>
      <c r="M14" s="177" t="s">
        <v>33</v>
      </c>
      <c r="N14" s="179"/>
    </row>
    <row r="15" spans="1:14" ht="39.75" customHeight="1" x14ac:dyDescent="0.25">
      <c r="C15" s="57"/>
      <c r="D15" s="57"/>
      <c r="E15" s="58"/>
      <c r="F15" s="58"/>
      <c r="G15" s="58"/>
      <c r="H15" s="58"/>
      <c r="I15" s="59"/>
      <c r="J15" s="60" t="s">
        <v>34</v>
      </c>
      <c r="K15" s="180" t="str">
        <f>IF(H17="CCI (CC Intégral)","CT pour les dispensés","Contrôle Terminal")</f>
        <v>Contrôle Terminal</v>
      </c>
      <c r="L15" s="181"/>
      <c r="M15" s="180" t="s">
        <v>35</v>
      </c>
      <c r="N15" s="181"/>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thickBot="1" x14ac:dyDescent="0.3">
      <c r="A17" s="111" t="s">
        <v>0</v>
      </c>
      <c r="B17" s="99" t="s">
        <v>202</v>
      </c>
      <c r="C17" s="3"/>
      <c r="D17" s="4">
        <v>6</v>
      </c>
      <c r="E17" s="4">
        <v>3</v>
      </c>
      <c r="F17" s="4" t="s">
        <v>308</v>
      </c>
      <c r="G17" s="4" t="s">
        <v>185</v>
      </c>
      <c r="H17" s="4"/>
      <c r="I17" s="4"/>
      <c r="J17" s="5"/>
      <c r="K17" s="83"/>
      <c r="L17" s="83"/>
      <c r="M17" s="5"/>
      <c r="N17" s="5"/>
    </row>
    <row r="18" spans="1:15" ht="15" customHeight="1" x14ac:dyDescent="0.25">
      <c r="A18" s="2" t="s">
        <v>52</v>
      </c>
      <c r="B18" s="69" t="s">
        <v>202</v>
      </c>
      <c r="C18" s="3"/>
      <c r="D18" s="4"/>
      <c r="E18" s="4">
        <v>3</v>
      </c>
      <c r="F18" s="4" t="s">
        <v>308</v>
      </c>
      <c r="G18" s="4" t="s">
        <v>185</v>
      </c>
      <c r="H18" s="4" t="s">
        <v>181</v>
      </c>
      <c r="I18" s="4"/>
      <c r="J18" s="86"/>
      <c r="K18" s="90" t="s">
        <v>16</v>
      </c>
      <c r="L18" s="87" t="s">
        <v>189</v>
      </c>
      <c r="M18" s="82"/>
      <c r="N18" s="5"/>
    </row>
    <row r="19" spans="1:15" ht="15" customHeight="1" x14ac:dyDescent="0.25">
      <c r="A19" s="2" t="s">
        <v>52</v>
      </c>
      <c r="B19" s="69" t="s">
        <v>203</v>
      </c>
      <c r="C19" s="3"/>
      <c r="D19" s="4"/>
      <c r="E19" s="4">
        <v>3</v>
      </c>
      <c r="F19" s="4" t="s">
        <v>308</v>
      </c>
      <c r="G19" s="4" t="s">
        <v>185</v>
      </c>
      <c r="H19" s="4" t="s">
        <v>181</v>
      </c>
      <c r="I19" s="4"/>
      <c r="J19" s="86"/>
      <c r="K19" s="91" t="s">
        <v>16</v>
      </c>
      <c r="L19" s="88" t="s">
        <v>190</v>
      </c>
      <c r="M19" s="82"/>
      <c r="N19" s="5"/>
    </row>
    <row r="20" spans="1:15" ht="15" customHeight="1" x14ac:dyDescent="0.25">
      <c r="A20" s="2" t="s">
        <v>52</v>
      </c>
      <c r="B20" s="69" t="s">
        <v>204</v>
      </c>
      <c r="C20" s="3"/>
      <c r="D20" s="4"/>
      <c r="E20" s="4">
        <v>3</v>
      </c>
      <c r="F20" s="4" t="s">
        <v>308</v>
      </c>
      <c r="G20" s="4" t="s">
        <v>185</v>
      </c>
      <c r="H20" s="4" t="s">
        <v>181</v>
      </c>
      <c r="I20" s="4"/>
      <c r="J20" s="86"/>
      <c r="K20" s="91" t="s">
        <v>16</v>
      </c>
      <c r="L20" s="88"/>
      <c r="M20" s="82"/>
      <c r="N20" s="5"/>
    </row>
    <row r="21" spans="1:15" ht="15" customHeight="1" thickBot="1" x14ac:dyDescent="0.3">
      <c r="A21" s="2" t="s">
        <v>52</v>
      </c>
      <c r="B21" s="69" t="s">
        <v>205</v>
      </c>
      <c r="C21" s="3"/>
      <c r="D21" s="4"/>
      <c r="E21" s="4">
        <v>3</v>
      </c>
      <c r="F21" s="4" t="s">
        <v>308</v>
      </c>
      <c r="G21" s="4" t="s">
        <v>185</v>
      </c>
      <c r="H21" s="4" t="s">
        <v>181</v>
      </c>
      <c r="I21" s="4"/>
      <c r="J21" s="86"/>
      <c r="K21" s="92" t="s">
        <v>16</v>
      </c>
      <c r="L21" s="89" t="s">
        <v>191</v>
      </c>
      <c r="M21" s="82"/>
      <c r="N21" s="5"/>
    </row>
    <row r="22" spans="1:15" ht="15" customHeight="1" thickBot="1" x14ac:dyDescent="0.3">
      <c r="A22" s="111" t="s">
        <v>0</v>
      </c>
      <c r="B22" s="101" t="s">
        <v>206</v>
      </c>
      <c r="C22" s="3"/>
      <c r="D22" s="4">
        <v>6</v>
      </c>
      <c r="E22" s="4">
        <v>1</v>
      </c>
      <c r="F22" s="4" t="s">
        <v>308</v>
      </c>
      <c r="G22" s="4" t="s">
        <v>185</v>
      </c>
      <c r="H22" s="4"/>
      <c r="I22" s="4"/>
      <c r="J22" s="2"/>
      <c r="K22" s="85"/>
      <c r="L22" s="85"/>
      <c r="M22" s="5"/>
      <c r="N22" s="5"/>
    </row>
    <row r="23" spans="1:15" ht="15" customHeight="1" x14ac:dyDescent="0.25">
      <c r="A23" s="2" t="s">
        <v>52</v>
      </c>
      <c r="B23" s="69" t="s">
        <v>206</v>
      </c>
      <c r="C23" s="3"/>
      <c r="D23" s="4"/>
      <c r="E23" s="4">
        <v>1</v>
      </c>
      <c r="F23" s="4" t="s">
        <v>308</v>
      </c>
      <c r="G23" s="4" t="s">
        <v>185</v>
      </c>
      <c r="H23" s="4" t="s">
        <v>181</v>
      </c>
      <c r="I23" s="4"/>
      <c r="J23" s="86"/>
      <c r="K23" s="90" t="s">
        <v>18</v>
      </c>
      <c r="L23" s="87" t="s">
        <v>212</v>
      </c>
      <c r="M23" s="82"/>
      <c r="N23" s="5"/>
    </row>
    <row r="24" spans="1:15" ht="15" customHeight="1" x14ac:dyDescent="0.25">
      <c r="A24" s="2" t="s">
        <v>52</v>
      </c>
      <c r="B24" s="70" t="s">
        <v>207</v>
      </c>
      <c r="C24" s="6"/>
      <c r="D24" s="4"/>
      <c r="E24" s="4">
        <v>1</v>
      </c>
      <c r="F24" s="4" t="s">
        <v>308</v>
      </c>
      <c r="G24" s="4" t="s">
        <v>185</v>
      </c>
      <c r="H24" s="4" t="s">
        <v>181</v>
      </c>
      <c r="I24" s="4"/>
      <c r="J24" s="86"/>
      <c r="K24" s="91" t="s">
        <v>18</v>
      </c>
      <c r="L24" s="88"/>
      <c r="M24" s="82"/>
      <c r="N24" s="5"/>
    </row>
    <row r="25" spans="1:15" ht="15" customHeight="1" x14ac:dyDescent="0.25">
      <c r="A25" s="2" t="s">
        <v>52</v>
      </c>
      <c r="B25" s="70" t="s">
        <v>211</v>
      </c>
      <c r="C25" s="3"/>
      <c r="D25" s="4"/>
      <c r="E25" s="4">
        <v>1</v>
      </c>
      <c r="F25" s="4" t="s">
        <v>308</v>
      </c>
      <c r="G25" s="4" t="s">
        <v>185</v>
      </c>
      <c r="H25" s="4" t="s">
        <v>181</v>
      </c>
      <c r="I25" s="4"/>
      <c r="J25" s="86"/>
      <c r="K25" s="91" t="s">
        <v>18</v>
      </c>
      <c r="L25" s="88" t="s">
        <v>190</v>
      </c>
      <c r="M25" s="82"/>
      <c r="N25" s="5"/>
    </row>
    <row r="26" spans="1:15" ht="15" customHeight="1" x14ac:dyDescent="0.25">
      <c r="A26" s="2" t="s">
        <v>52</v>
      </c>
      <c r="B26" s="70" t="s">
        <v>208</v>
      </c>
      <c r="C26" s="3"/>
      <c r="D26" s="4"/>
      <c r="E26" s="4">
        <v>1</v>
      </c>
      <c r="F26" s="4" t="s">
        <v>308</v>
      </c>
      <c r="G26" s="4" t="s">
        <v>185</v>
      </c>
      <c r="H26" s="4" t="s">
        <v>181</v>
      </c>
      <c r="I26" s="4"/>
      <c r="J26" s="86"/>
      <c r="K26" s="91" t="s">
        <v>18</v>
      </c>
      <c r="L26" s="88"/>
      <c r="M26" s="82"/>
      <c r="N26" s="5"/>
    </row>
    <row r="27" spans="1:15" ht="15" customHeight="1" x14ac:dyDescent="0.25">
      <c r="A27" s="2" t="s">
        <v>52</v>
      </c>
      <c r="B27" s="70" t="s">
        <v>209</v>
      </c>
      <c r="C27" s="3"/>
      <c r="D27" s="4"/>
      <c r="E27" s="4">
        <v>1</v>
      </c>
      <c r="F27" s="4" t="s">
        <v>308</v>
      </c>
      <c r="G27" s="4" t="s">
        <v>185</v>
      </c>
      <c r="H27" s="4" t="s">
        <v>181</v>
      </c>
      <c r="I27" s="4"/>
      <c r="J27" s="86"/>
      <c r="K27" s="91" t="s">
        <v>18</v>
      </c>
      <c r="L27" s="88"/>
      <c r="M27" s="82"/>
      <c r="N27" s="5"/>
    </row>
    <row r="28" spans="1:15" ht="15" customHeight="1" thickBot="1" x14ac:dyDescent="0.3">
      <c r="A28" s="2" t="s">
        <v>52</v>
      </c>
      <c r="B28" s="70" t="s">
        <v>210</v>
      </c>
      <c r="C28" s="3"/>
      <c r="D28" s="4"/>
      <c r="E28" s="4">
        <v>1</v>
      </c>
      <c r="F28" s="4" t="s">
        <v>308</v>
      </c>
      <c r="G28" s="4" t="s">
        <v>185</v>
      </c>
      <c r="H28" s="4" t="s">
        <v>181</v>
      </c>
      <c r="I28" s="4"/>
      <c r="J28" s="86"/>
      <c r="K28" s="92" t="s">
        <v>18</v>
      </c>
      <c r="L28" s="89" t="s">
        <v>191</v>
      </c>
      <c r="M28" s="82"/>
      <c r="N28" s="5"/>
      <c r="O28" s="45"/>
    </row>
    <row r="29" spans="1:15" ht="15" customHeight="1" x14ac:dyDescent="0.25">
      <c r="A29" s="111" t="s">
        <v>0</v>
      </c>
      <c r="B29" s="100" t="s">
        <v>214</v>
      </c>
      <c r="C29" s="5"/>
      <c r="D29" s="4">
        <v>18</v>
      </c>
      <c r="E29" s="5">
        <v>2</v>
      </c>
      <c r="F29" s="4" t="s">
        <v>308</v>
      </c>
      <c r="G29" s="5" t="s">
        <v>185</v>
      </c>
      <c r="H29" s="5"/>
      <c r="I29" s="5"/>
      <c r="J29" s="2"/>
      <c r="K29" s="84"/>
      <c r="L29" s="84"/>
      <c r="M29" s="5"/>
      <c r="N29" s="5"/>
    </row>
    <row r="30" spans="1:15" ht="15" customHeight="1" x14ac:dyDescent="0.25">
      <c r="A30" s="2" t="s">
        <v>52</v>
      </c>
      <c r="B30" s="70" t="s">
        <v>201</v>
      </c>
      <c r="C30" s="5"/>
      <c r="D30" s="4"/>
      <c r="E30" s="5">
        <v>2</v>
      </c>
      <c r="F30" s="4" t="s">
        <v>308</v>
      </c>
      <c r="G30" s="5" t="s">
        <v>185</v>
      </c>
      <c r="H30" s="5" t="s">
        <v>181</v>
      </c>
      <c r="I30" s="5"/>
      <c r="J30" s="2"/>
      <c r="K30" s="5" t="s">
        <v>20</v>
      </c>
      <c r="L30" s="5"/>
      <c r="M30" s="5"/>
      <c r="N30" s="5"/>
    </row>
    <row r="31" spans="1:15" ht="15" customHeight="1" x14ac:dyDescent="0.25">
      <c r="A31" s="2"/>
      <c r="B31" s="70"/>
      <c r="C31" s="5"/>
      <c r="D31" s="4"/>
      <c r="E31" s="5"/>
      <c r="F31" s="5"/>
      <c r="G31" s="5"/>
      <c r="H31" s="5"/>
      <c r="I31" s="5"/>
      <c r="J31" s="2"/>
      <c r="K31" s="5"/>
      <c r="L31" s="5"/>
      <c r="M31" s="5"/>
      <c r="N31" s="5"/>
    </row>
    <row r="32" spans="1:15" ht="15" customHeight="1" x14ac:dyDescent="0.25">
      <c r="A32" s="2"/>
      <c r="B32" s="70"/>
      <c r="C32" s="5"/>
      <c r="D32" s="4"/>
      <c r="E32" s="5"/>
      <c r="F32" s="5"/>
      <c r="G32" s="5"/>
      <c r="H32" s="5"/>
      <c r="I32" s="5"/>
      <c r="J32" s="2"/>
      <c r="K32" s="5"/>
      <c r="L32" s="5"/>
      <c r="M32" s="5"/>
      <c r="N32" s="5"/>
    </row>
    <row r="33" spans="1:14" x14ac:dyDescent="0.25">
      <c r="A33" s="2"/>
      <c r="B33" s="69"/>
      <c r="C33" s="3"/>
      <c r="D33" s="4"/>
      <c r="E33" s="5"/>
      <c r="F33" s="5"/>
      <c r="G33" s="5"/>
      <c r="H33" s="5"/>
      <c r="I33" s="5"/>
      <c r="J33" s="7"/>
      <c r="K33" s="5"/>
      <c r="L33" s="5"/>
      <c r="M33" s="5"/>
      <c r="N33" s="5"/>
    </row>
    <row r="34" spans="1:14" x14ac:dyDescent="0.25">
      <c r="A34" s="2"/>
      <c r="B34" s="69"/>
      <c r="C34" s="3"/>
      <c r="D34" s="4"/>
      <c r="E34" s="5"/>
      <c r="F34" s="5"/>
      <c r="G34" s="5"/>
      <c r="H34" s="5"/>
      <c r="I34" s="5"/>
      <c r="J34" s="7"/>
      <c r="K34" s="5"/>
      <c r="L34" s="5"/>
      <c r="M34" s="5"/>
      <c r="N34" s="5"/>
    </row>
    <row r="35" spans="1:14" x14ac:dyDescent="0.25">
      <c r="A35" s="2"/>
      <c r="B35" s="69"/>
      <c r="C35" s="3"/>
      <c r="D35" s="4"/>
      <c r="E35" s="5"/>
      <c r="F35" s="5"/>
      <c r="G35" s="5"/>
      <c r="H35" s="5"/>
      <c r="I35" s="5"/>
      <c r="J35" s="7"/>
      <c r="K35" s="5"/>
      <c r="L35" s="5"/>
      <c r="M35" s="5"/>
      <c r="N35" s="5"/>
    </row>
    <row r="36" spans="1:14" x14ac:dyDescent="0.25">
      <c r="A36" s="2"/>
      <c r="B36" s="69"/>
      <c r="C36" s="3"/>
      <c r="D36" s="4"/>
      <c r="E36" s="5"/>
      <c r="F36" s="5"/>
      <c r="G36" s="5"/>
      <c r="H36" s="5"/>
      <c r="I36" s="5"/>
      <c r="J36" s="7"/>
      <c r="K36" s="5"/>
      <c r="L36" s="5"/>
      <c r="M36" s="5"/>
      <c r="N36" s="5"/>
    </row>
    <row r="37" spans="1:14" x14ac:dyDescent="0.25">
      <c r="A37" s="2"/>
      <c r="B37" s="69"/>
      <c r="C37" s="3"/>
      <c r="D37" s="4"/>
      <c r="E37" s="5"/>
      <c r="F37" s="5"/>
      <c r="G37" s="5"/>
      <c r="H37" s="5"/>
      <c r="I37" s="5"/>
      <c r="J37" s="7"/>
      <c r="K37" s="5"/>
      <c r="L37" s="5"/>
      <c r="M37" s="5"/>
      <c r="N37" s="5"/>
    </row>
    <row r="38" spans="1:14" s="45" customFormat="1"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x14ac:dyDescent="0.25">
      <c r="A52" s="77"/>
      <c r="B52" s="78"/>
      <c r="C52" s="78"/>
      <c r="D52" s="78"/>
      <c r="E52" s="78"/>
      <c r="F52" s="78"/>
      <c r="G52" s="78"/>
      <c r="H52" s="78"/>
      <c r="I52" s="78"/>
      <c r="J52" s="78"/>
      <c r="K52" s="78"/>
      <c r="L52" s="77"/>
      <c r="M52" s="77"/>
      <c r="N52" s="77"/>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sheetData>
  <sheetProtection algorithmName="SHA-512" hashValue="sJQqQBKV2ddY/wTi+h6RziypKBvydY9rKfIjWosRcUU86GgIzIMS8MeKIEHV3aAl1V47Hfpdda7WmCoPzsq0XQ==" saltValue="IRhxHgDAHpps4OzilWTARQ=="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71" priority="6">
      <formula>$A$11=2</formula>
    </cfRule>
    <cfRule type="expression" dxfId="70" priority="7">
      <formula>$A$11=3</formula>
    </cfRule>
    <cfRule type="expression" dxfId="69" priority="8">
      <formula>$A$11=1</formula>
    </cfRule>
  </conditionalFormatting>
  <conditionalFormatting sqref="I17:I51 K17:L51">
    <cfRule type="expression" dxfId="68" priority="5">
      <formula>$H17="CCI (CC Intégral)"</formula>
    </cfRule>
  </conditionalFormatting>
  <conditionalFormatting sqref="I17:J51">
    <cfRule type="expression" dxfId="67" priority="4">
      <formula>$H17="CT (Contrôle terminal)"</formula>
    </cfRule>
  </conditionalFormatting>
  <conditionalFormatting sqref="K15:L16">
    <cfRule type="expression" dxfId="66" priority="1">
      <formula>$H$17="CCI (CC Intégral)"</formula>
    </cfRule>
  </conditionalFormatting>
  <dataValidations count="4">
    <dataValidation type="list" allowBlank="1" showInputMessage="1" showErrorMessage="1" sqref="F17:G51" xr:uid="{00000000-0002-0000-0C00-000000000000}">
      <formula1>"Oui,Non"</formula1>
    </dataValidation>
    <dataValidation type="list" allowBlank="1" showInputMessage="1" showErrorMessage="1" sqref="A17:A51" xr:uid="{00000000-0002-0000-0C00-000001000000}">
      <formula1>Nat_ELP</formula1>
    </dataValidation>
    <dataValidation type="list" allowBlank="1" showInputMessage="1" showErrorMessage="1" sqref="H17:H51" xr:uid="{00000000-0002-0000-0C00-000002000000}">
      <formula1>Type_contrôle</formula1>
    </dataValidation>
    <dataValidation type="list" allowBlank="1" showInputMessage="1" showErrorMessage="1" sqref="M17:M51 K17:K51" xr:uid="{00000000-0002-0000-0C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836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837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837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A243CB5A-2E62-44DF-A908-23BA25FB1419}">
            <xm:f>'Fiche générale'!$B$5="Session unique"</xm:f>
            <x14:dxf>
              <fill>
                <patternFill>
                  <bgColor theme="1"/>
                </patternFill>
              </fill>
            </x14:dxf>
          </x14:cfRule>
          <x14:cfRule type="expression" priority="3" id="{1869BA56-FAD4-4479-A696-29B2C2BB0292}">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638"/>
  <sheetViews>
    <sheetView showGridLines="0" showZeros="0" topLeftCell="A10" zoomScale="85" zoomScaleNormal="85" zoomScalePageLayoutView="85" workbookViewId="0">
      <selection activeCell="A29" sqref="A29"/>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58" t="s">
        <v>179</v>
      </c>
      <c r="B1" s="158"/>
      <c r="C1" s="158"/>
      <c r="D1" s="158"/>
      <c r="E1" s="158"/>
      <c r="F1" s="158"/>
      <c r="G1" s="158"/>
      <c r="H1" s="158"/>
      <c r="I1" s="158"/>
      <c r="J1" s="158"/>
      <c r="K1" s="158"/>
      <c r="L1" s="158"/>
      <c r="M1" s="158"/>
      <c r="N1" s="158"/>
    </row>
    <row r="2" spans="1:14" ht="20.100000000000001" customHeight="1" x14ac:dyDescent="0.25">
      <c r="A2" s="40" t="s">
        <v>40</v>
      </c>
      <c r="B2" s="159" t="str">
        <f>'[5]Fiche générale'!B2</f>
        <v>DROIT</v>
      </c>
      <c r="C2" s="159"/>
      <c r="D2" s="159"/>
      <c r="E2" s="159"/>
      <c r="F2" s="39"/>
      <c r="G2" s="39"/>
      <c r="H2" s="39"/>
      <c r="I2" s="39"/>
      <c r="J2" s="39"/>
      <c r="K2" s="39"/>
    </row>
    <row r="3" spans="1:14" ht="20.100000000000001" customHeight="1" x14ac:dyDescent="0.25">
      <c r="A3" s="40" t="s">
        <v>38</v>
      </c>
      <c r="B3" s="160" t="str">
        <f>'[5]Fiche générale'!B3:I3</f>
        <v>Droit public</v>
      </c>
      <c r="C3" s="161"/>
      <c r="D3" s="161"/>
      <c r="E3" s="161"/>
      <c r="F3" s="161"/>
      <c r="G3" s="161"/>
      <c r="H3" s="161"/>
      <c r="I3" s="161"/>
      <c r="J3" s="162"/>
      <c r="K3" s="39"/>
    </row>
    <row r="4" spans="1:14" ht="20.100000000000001" customHeight="1" x14ac:dyDescent="0.3">
      <c r="A4" s="40" t="s">
        <v>30</v>
      </c>
      <c r="B4" s="41" t="str">
        <f>'[5]Fiche générale'!B4</f>
        <v>DMPUB18</v>
      </c>
      <c r="C4" s="42" t="s">
        <v>173</v>
      </c>
      <c r="D4" s="163">
        <v>285</v>
      </c>
      <c r="E4" s="163"/>
      <c r="F4" s="164" t="s">
        <v>39</v>
      </c>
      <c r="G4" s="165"/>
      <c r="H4" s="166" t="s">
        <v>254</v>
      </c>
      <c r="I4" s="167"/>
      <c r="J4" s="167"/>
      <c r="K4" s="167"/>
      <c r="L4" s="167"/>
      <c r="M4" s="167"/>
      <c r="N4" s="168"/>
    </row>
    <row r="5" spans="1:14" ht="20.100000000000001" customHeight="1" x14ac:dyDescent="0.25">
      <c r="B5" s="39"/>
      <c r="C5" s="39"/>
      <c r="D5" s="39"/>
      <c r="E5" s="39"/>
      <c r="F5" s="39"/>
      <c r="G5" s="39"/>
      <c r="H5" s="39"/>
      <c r="I5" s="39"/>
      <c r="J5" s="39"/>
      <c r="K5" s="39"/>
    </row>
    <row r="6" spans="1:14" ht="20.100000000000001" customHeight="1" x14ac:dyDescent="0.25">
      <c r="A6" s="40" t="s">
        <v>2</v>
      </c>
      <c r="B6" s="66" t="s">
        <v>461</v>
      </c>
      <c r="C6" s="42" t="s">
        <v>174</v>
      </c>
      <c r="D6" s="169">
        <v>180</v>
      </c>
      <c r="E6" s="170"/>
      <c r="F6" s="164" t="s">
        <v>3</v>
      </c>
      <c r="G6" s="165"/>
      <c r="H6" s="171" t="s">
        <v>462</v>
      </c>
      <c r="I6" s="172"/>
      <c r="J6" s="172"/>
      <c r="K6" s="172"/>
      <c r="L6" s="172"/>
      <c r="M6" s="172"/>
      <c r="N6" s="173"/>
    </row>
    <row r="7" spans="1:14" ht="20.100000000000001" customHeight="1" x14ac:dyDescent="0.25">
      <c r="A7" s="40" t="s">
        <v>49</v>
      </c>
      <c r="B7" s="67" t="s">
        <v>463</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174" t="s">
        <v>56</v>
      </c>
      <c r="F9" s="175"/>
      <c r="G9" s="174" t="s">
        <v>51</v>
      </c>
      <c r="H9" s="175"/>
      <c r="I9"/>
      <c r="J9" s="44"/>
      <c r="K9" s="48">
        <v>1</v>
      </c>
      <c r="L9" s="44"/>
      <c r="M9" s="44"/>
      <c r="N9" s="44"/>
    </row>
    <row r="10" spans="1:14" ht="15" customHeight="1" x14ac:dyDescent="0.25">
      <c r="B10" s="49" t="s">
        <v>5</v>
      </c>
      <c r="C10" s="13"/>
      <c r="D10" s="50"/>
      <c r="E10" s="154" t="s">
        <v>55</v>
      </c>
      <c r="F10" s="155"/>
      <c r="G10" s="156"/>
      <c r="H10" s="157"/>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176"/>
      <c r="F13" s="176"/>
      <c r="G13" s="102"/>
      <c r="H13" s="53"/>
      <c r="I13" s="53"/>
    </row>
    <row r="14" spans="1:14" ht="26.25" customHeight="1" x14ac:dyDescent="0.25">
      <c r="B14" s="56"/>
      <c r="C14" s="53"/>
      <c r="D14" s="53"/>
      <c r="E14" s="102"/>
      <c r="F14" s="102"/>
      <c r="G14" s="102"/>
      <c r="H14" s="53"/>
      <c r="I14" s="53"/>
      <c r="J14" s="177" t="s">
        <v>32</v>
      </c>
      <c r="K14" s="178"/>
      <c r="L14" s="179"/>
      <c r="M14" s="177" t="s">
        <v>33</v>
      </c>
      <c r="N14" s="179"/>
    </row>
    <row r="15" spans="1:14" ht="39.75" customHeight="1" x14ac:dyDescent="0.25">
      <c r="C15" s="57"/>
      <c r="D15" s="57"/>
      <c r="E15" s="58"/>
      <c r="F15" s="58"/>
      <c r="G15" s="58"/>
      <c r="H15" s="58"/>
      <c r="I15" s="59"/>
      <c r="J15" s="60" t="s">
        <v>34</v>
      </c>
      <c r="K15" s="180" t="str">
        <f>IF(H17="CCI (CC Intégral)","CT pour les dispensés","Contrôle Terminal")</f>
        <v>Contrôle Terminal</v>
      </c>
      <c r="L15" s="181"/>
      <c r="M15" s="180" t="s">
        <v>35</v>
      </c>
      <c r="N15" s="181"/>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thickBot="1" x14ac:dyDescent="0.3">
      <c r="A17" s="111" t="s">
        <v>0</v>
      </c>
      <c r="B17" s="99" t="s">
        <v>464</v>
      </c>
      <c r="C17" s="3"/>
      <c r="D17" s="4">
        <v>6</v>
      </c>
      <c r="E17" s="4">
        <v>2</v>
      </c>
      <c r="F17" s="4" t="s">
        <v>308</v>
      </c>
      <c r="G17" s="4" t="s">
        <v>185</v>
      </c>
      <c r="H17" s="4"/>
      <c r="I17" s="4"/>
      <c r="J17" s="5"/>
      <c r="K17" s="5"/>
      <c r="L17" s="5"/>
      <c r="M17" s="5"/>
      <c r="N17" s="5"/>
    </row>
    <row r="18" spans="1:15" ht="15" customHeight="1" x14ac:dyDescent="0.25">
      <c r="A18" s="2" t="s">
        <v>52</v>
      </c>
      <c r="B18" s="69" t="s">
        <v>465</v>
      </c>
      <c r="C18" s="3"/>
      <c r="D18" s="4"/>
      <c r="E18" s="4">
        <v>2</v>
      </c>
      <c r="F18" s="4" t="s">
        <v>308</v>
      </c>
      <c r="G18" s="4" t="s">
        <v>185</v>
      </c>
      <c r="H18" s="4" t="s">
        <v>181</v>
      </c>
      <c r="I18" s="4"/>
      <c r="J18" s="2"/>
      <c r="K18" s="90" t="s">
        <v>16</v>
      </c>
      <c r="L18" s="87" t="s">
        <v>368</v>
      </c>
      <c r="M18" s="5"/>
      <c r="N18" s="5"/>
    </row>
    <row r="19" spans="1:15" ht="15" customHeight="1" thickBot="1" x14ac:dyDescent="0.3">
      <c r="A19" s="2" t="s">
        <v>52</v>
      </c>
      <c r="B19" s="69" t="s">
        <v>466</v>
      </c>
      <c r="C19" s="3"/>
      <c r="D19" s="4"/>
      <c r="E19" s="4">
        <v>2</v>
      </c>
      <c r="F19" s="4" t="s">
        <v>308</v>
      </c>
      <c r="G19" s="4" t="s">
        <v>185</v>
      </c>
      <c r="H19" s="4" t="s">
        <v>181</v>
      </c>
      <c r="I19" s="4"/>
      <c r="J19" s="2"/>
      <c r="K19" s="92"/>
      <c r="L19" s="89" t="s">
        <v>195</v>
      </c>
      <c r="M19" s="5"/>
      <c r="N19" s="5"/>
    </row>
    <row r="20" spans="1:15" ht="15" customHeight="1" x14ac:dyDescent="0.25">
      <c r="A20" s="2" t="s">
        <v>52</v>
      </c>
      <c r="B20" s="69" t="s">
        <v>467</v>
      </c>
      <c r="C20" s="3"/>
      <c r="D20" s="4"/>
      <c r="E20" s="4">
        <v>2</v>
      </c>
      <c r="F20" s="4" t="s">
        <v>308</v>
      </c>
      <c r="G20" s="4" t="s">
        <v>185</v>
      </c>
      <c r="H20" s="4" t="s">
        <v>181</v>
      </c>
      <c r="I20" s="4"/>
      <c r="J20" s="2"/>
      <c r="K20" s="5"/>
      <c r="L20" s="5"/>
      <c r="M20" s="5"/>
      <c r="N20" s="5"/>
    </row>
    <row r="21" spans="1:15" ht="15" customHeight="1" x14ac:dyDescent="0.25">
      <c r="A21" s="111" t="s">
        <v>0</v>
      </c>
      <c r="B21" s="99" t="s">
        <v>468</v>
      </c>
      <c r="C21" s="3"/>
      <c r="D21" s="4">
        <v>6</v>
      </c>
      <c r="E21" s="4">
        <v>3</v>
      </c>
      <c r="F21" s="4" t="s">
        <v>308</v>
      </c>
      <c r="G21" s="4" t="s">
        <v>185</v>
      </c>
      <c r="H21" s="4"/>
      <c r="I21" s="4"/>
      <c r="J21" s="2"/>
      <c r="K21" s="5"/>
      <c r="L21" s="5"/>
      <c r="M21" s="5"/>
      <c r="N21" s="5"/>
    </row>
    <row r="22" spans="1:15" ht="15" customHeight="1" x14ac:dyDescent="0.25">
      <c r="A22" s="2" t="s">
        <v>52</v>
      </c>
      <c r="B22" s="68" t="s">
        <v>469</v>
      </c>
      <c r="C22" s="3"/>
      <c r="D22" s="4"/>
      <c r="E22" s="4">
        <v>1</v>
      </c>
      <c r="F22" s="4" t="s">
        <v>308</v>
      </c>
      <c r="G22" s="4" t="s">
        <v>185</v>
      </c>
      <c r="H22" s="4" t="s">
        <v>181</v>
      </c>
      <c r="I22" s="4"/>
      <c r="J22" s="2"/>
      <c r="K22" s="5" t="s">
        <v>16</v>
      </c>
      <c r="L22" s="5" t="s">
        <v>368</v>
      </c>
      <c r="M22" s="5"/>
      <c r="N22" s="5"/>
    </row>
    <row r="23" spans="1:15" ht="15" customHeight="1" x14ac:dyDescent="0.25">
      <c r="A23" s="2" t="s">
        <v>52</v>
      </c>
      <c r="B23" s="69" t="s">
        <v>470</v>
      </c>
      <c r="C23" s="3"/>
      <c r="D23" s="4"/>
      <c r="E23" s="4">
        <v>1</v>
      </c>
      <c r="F23" s="4" t="s">
        <v>308</v>
      </c>
      <c r="G23" s="4" t="s">
        <v>185</v>
      </c>
      <c r="H23" s="4" t="s">
        <v>181</v>
      </c>
      <c r="I23" s="4"/>
      <c r="J23" s="2"/>
      <c r="K23" s="5" t="s">
        <v>16</v>
      </c>
      <c r="L23" s="5" t="s">
        <v>407</v>
      </c>
      <c r="M23" s="5"/>
      <c r="N23" s="5"/>
    </row>
    <row r="24" spans="1:15" ht="15" customHeight="1" x14ac:dyDescent="0.25">
      <c r="A24" s="2" t="s">
        <v>52</v>
      </c>
      <c r="B24" s="70" t="s">
        <v>471</v>
      </c>
      <c r="C24" s="6"/>
      <c r="D24" s="4"/>
      <c r="E24" s="4">
        <v>1</v>
      </c>
      <c r="F24" s="4" t="s">
        <v>308</v>
      </c>
      <c r="G24" s="4" t="s">
        <v>185</v>
      </c>
      <c r="H24" s="4" t="s">
        <v>181</v>
      </c>
      <c r="I24" s="4"/>
      <c r="J24" s="2"/>
      <c r="K24" s="5" t="s">
        <v>16</v>
      </c>
      <c r="L24" s="5" t="s">
        <v>368</v>
      </c>
      <c r="M24" s="5"/>
      <c r="N24" s="5"/>
    </row>
    <row r="25" spans="1:15" ht="15" customHeight="1" x14ac:dyDescent="0.25">
      <c r="A25" s="111" t="s">
        <v>0</v>
      </c>
      <c r="B25" s="100" t="s">
        <v>472</v>
      </c>
      <c r="C25" s="3"/>
      <c r="D25" s="4">
        <v>9</v>
      </c>
      <c r="E25" s="4">
        <v>4</v>
      </c>
      <c r="F25" s="4" t="s">
        <v>308</v>
      </c>
      <c r="G25" s="4" t="s">
        <v>185</v>
      </c>
      <c r="H25" s="4"/>
      <c r="I25" s="4"/>
      <c r="J25" s="2"/>
      <c r="K25" s="5"/>
      <c r="L25" s="5"/>
      <c r="M25" s="5"/>
      <c r="N25" s="5"/>
    </row>
    <row r="26" spans="1:15" ht="15" customHeight="1" x14ac:dyDescent="0.25">
      <c r="A26" s="2" t="s">
        <v>52</v>
      </c>
      <c r="B26" s="70" t="s">
        <v>473</v>
      </c>
      <c r="C26" s="3"/>
      <c r="D26" s="4"/>
      <c r="E26" s="4">
        <v>1</v>
      </c>
      <c r="F26" s="4" t="s">
        <v>308</v>
      </c>
      <c r="G26" s="4" t="s">
        <v>185</v>
      </c>
      <c r="H26" s="4" t="s">
        <v>180</v>
      </c>
      <c r="I26" s="4"/>
      <c r="J26" s="2"/>
      <c r="K26" s="5"/>
      <c r="L26" s="5"/>
      <c r="M26" s="5"/>
      <c r="N26" s="5"/>
    </row>
    <row r="27" spans="1:15" ht="15" customHeight="1" x14ac:dyDescent="0.25">
      <c r="A27" s="2" t="s">
        <v>52</v>
      </c>
      <c r="B27" s="70" t="s">
        <v>474</v>
      </c>
      <c r="C27" s="3"/>
      <c r="D27" s="4"/>
      <c r="E27" s="4">
        <v>1</v>
      </c>
      <c r="F27" s="4" t="s">
        <v>308</v>
      </c>
      <c r="G27" s="4" t="s">
        <v>185</v>
      </c>
      <c r="H27" s="4" t="s">
        <v>180</v>
      </c>
      <c r="I27" s="4"/>
      <c r="J27" s="2"/>
      <c r="K27" s="5"/>
      <c r="L27" s="5"/>
      <c r="M27" s="5"/>
      <c r="N27" s="5"/>
    </row>
    <row r="28" spans="1:15" ht="15" customHeight="1" x14ac:dyDescent="0.25">
      <c r="A28" s="2" t="s">
        <v>52</v>
      </c>
      <c r="B28" s="70" t="s">
        <v>475</v>
      </c>
      <c r="C28" s="3"/>
      <c r="D28" s="4"/>
      <c r="E28" s="4">
        <v>2</v>
      </c>
      <c r="F28" s="4" t="s">
        <v>308</v>
      </c>
      <c r="G28" s="4" t="s">
        <v>185</v>
      </c>
      <c r="H28" s="4" t="s">
        <v>181</v>
      </c>
      <c r="I28" s="4"/>
      <c r="J28" s="2"/>
      <c r="K28" s="5" t="s">
        <v>16</v>
      </c>
      <c r="L28" s="5" t="s">
        <v>368</v>
      </c>
      <c r="M28" s="5"/>
      <c r="N28" s="5"/>
      <c r="O28" s="45"/>
    </row>
    <row r="29" spans="1:15" ht="15" customHeight="1" x14ac:dyDescent="0.25">
      <c r="A29" s="111" t="s">
        <v>0</v>
      </c>
      <c r="B29" s="100" t="s">
        <v>380</v>
      </c>
      <c r="C29" s="5"/>
      <c r="D29" s="4">
        <v>9</v>
      </c>
      <c r="E29" s="5">
        <v>3</v>
      </c>
      <c r="F29" s="4" t="s">
        <v>308</v>
      </c>
      <c r="G29" s="5" t="s">
        <v>185</v>
      </c>
      <c r="H29" s="5"/>
      <c r="I29" s="5"/>
      <c r="J29" s="2"/>
      <c r="K29" s="5"/>
      <c r="L29" s="5"/>
      <c r="M29" s="5"/>
      <c r="N29" s="5"/>
    </row>
    <row r="30" spans="1:15" ht="15" customHeight="1" x14ac:dyDescent="0.25">
      <c r="A30" s="2" t="s">
        <v>52</v>
      </c>
      <c r="B30" s="70" t="s">
        <v>476</v>
      </c>
      <c r="C30" s="5"/>
      <c r="D30" s="4"/>
      <c r="E30" s="5">
        <v>1</v>
      </c>
      <c r="F30" s="4" t="s">
        <v>308</v>
      </c>
      <c r="G30" s="5" t="s">
        <v>185</v>
      </c>
      <c r="H30" s="5" t="s">
        <v>180</v>
      </c>
      <c r="I30" s="5"/>
      <c r="J30" s="2"/>
      <c r="K30" s="5"/>
      <c r="L30" s="5"/>
      <c r="M30" s="5"/>
      <c r="N30" s="5"/>
    </row>
    <row r="31" spans="1:15" ht="15" customHeight="1" x14ac:dyDescent="0.25">
      <c r="A31" s="2"/>
      <c r="B31" s="70"/>
      <c r="C31" s="5"/>
      <c r="D31" s="4"/>
      <c r="E31" s="5"/>
      <c r="F31" s="5"/>
      <c r="G31" s="5"/>
      <c r="H31" s="5"/>
      <c r="I31" s="5"/>
      <c r="J31" s="2"/>
      <c r="K31" s="5"/>
      <c r="L31" s="5"/>
      <c r="M31" s="5"/>
      <c r="N31" s="5"/>
    </row>
    <row r="32" spans="1:15" ht="15" customHeight="1" x14ac:dyDescent="0.25">
      <c r="A32" s="2" t="s">
        <v>52</v>
      </c>
      <c r="B32" s="70" t="s">
        <v>477</v>
      </c>
      <c r="C32" s="5"/>
      <c r="D32" s="4"/>
      <c r="E32" s="5">
        <v>2</v>
      </c>
      <c r="F32" s="5" t="s">
        <v>308</v>
      </c>
      <c r="G32" s="5" t="s">
        <v>185</v>
      </c>
      <c r="H32" s="5" t="s">
        <v>180</v>
      </c>
      <c r="I32" s="5"/>
      <c r="J32" s="2"/>
      <c r="K32" s="5"/>
      <c r="L32" s="5"/>
      <c r="M32" s="5"/>
      <c r="N32" s="5"/>
    </row>
    <row r="33" spans="1:14" x14ac:dyDescent="0.25">
      <c r="A33" s="2"/>
      <c r="B33" s="69"/>
      <c r="C33" s="3"/>
      <c r="D33" s="4"/>
      <c r="E33" s="5"/>
      <c r="F33" s="5"/>
      <c r="G33" s="5"/>
      <c r="H33" s="5"/>
      <c r="I33" s="5"/>
      <c r="J33" s="7"/>
      <c r="K33" s="5"/>
      <c r="L33" s="5"/>
      <c r="M33" s="5"/>
      <c r="N33" s="5"/>
    </row>
    <row r="34" spans="1:14" x14ac:dyDescent="0.25">
      <c r="A34" s="2"/>
      <c r="B34" s="69"/>
      <c r="C34" s="3"/>
      <c r="D34" s="4"/>
      <c r="E34" s="5"/>
      <c r="F34" s="5"/>
      <c r="G34" s="5"/>
      <c r="H34" s="5"/>
      <c r="I34" s="5"/>
      <c r="J34" s="7"/>
      <c r="K34" s="5"/>
      <c r="L34" s="5"/>
      <c r="M34" s="5"/>
      <c r="N34" s="5"/>
    </row>
    <row r="35" spans="1:14" x14ac:dyDescent="0.25">
      <c r="A35" s="2"/>
      <c r="B35" s="69"/>
      <c r="C35" s="3"/>
      <c r="D35" s="4"/>
      <c r="E35" s="5"/>
      <c r="F35" s="5"/>
      <c r="G35" s="5"/>
      <c r="H35" s="5"/>
      <c r="I35" s="5"/>
      <c r="J35" s="7"/>
      <c r="K35" s="5"/>
      <c r="L35" s="5"/>
      <c r="M35" s="5"/>
      <c r="N35" s="5"/>
    </row>
    <row r="36" spans="1:14" x14ac:dyDescent="0.25">
      <c r="A36" s="2"/>
      <c r="B36" s="69"/>
      <c r="C36" s="3"/>
      <c r="D36" s="4"/>
      <c r="E36" s="5"/>
      <c r="F36" s="5"/>
      <c r="G36" s="5"/>
      <c r="H36" s="5"/>
      <c r="I36" s="5"/>
      <c r="J36" s="7"/>
      <c r="K36" s="5"/>
      <c r="L36" s="5"/>
      <c r="M36" s="5"/>
      <c r="N36" s="5"/>
    </row>
    <row r="37" spans="1:14" x14ac:dyDescent="0.25">
      <c r="A37" s="2"/>
      <c r="B37" s="69"/>
      <c r="C37" s="3"/>
      <c r="D37" s="4"/>
      <c r="E37" s="5"/>
      <c r="F37" s="5"/>
      <c r="G37" s="5"/>
      <c r="H37" s="5"/>
      <c r="I37" s="5"/>
      <c r="J37" s="7"/>
      <c r="K37" s="5"/>
      <c r="L37" s="5"/>
      <c r="M37" s="5"/>
      <c r="N37" s="5"/>
    </row>
    <row r="38" spans="1:14" s="45" customFormat="1"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s="45" customFormat="1" x14ac:dyDescent="0.25">
      <c r="A52" s="2"/>
      <c r="B52" s="69"/>
      <c r="C52" s="3"/>
      <c r="D52" s="4"/>
      <c r="E52" s="5"/>
      <c r="F52" s="5"/>
      <c r="G52" s="5"/>
      <c r="H52" s="5"/>
      <c r="I52" s="5"/>
      <c r="J52" s="7"/>
      <c r="K52" s="5"/>
      <c r="L52" s="5"/>
      <c r="M52" s="5"/>
      <c r="N52" s="5"/>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row r="596" spans="1:14" x14ac:dyDescent="0.25">
      <c r="A596" s="77"/>
      <c r="B596" s="78"/>
      <c r="C596" s="78"/>
      <c r="D596" s="78"/>
      <c r="E596" s="78"/>
      <c r="F596" s="78"/>
      <c r="G596" s="78"/>
      <c r="H596" s="78"/>
      <c r="I596" s="78"/>
      <c r="J596" s="78"/>
      <c r="K596" s="78"/>
      <c r="L596" s="77"/>
      <c r="M596" s="77"/>
      <c r="N596" s="77"/>
    </row>
    <row r="597" spans="1:14" x14ac:dyDescent="0.25">
      <c r="A597" s="77"/>
      <c r="B597" s="78"/>
      <c r="C597" s="78"/>
      <c r="D597" s="78"/>
      <c r="E597" s="78"/>
      <c r="F597" s="78"/>
      <c r="G597" s="78"/>
      <c r="H597" s="78"/>
      <c r="I597" s="78"/>
      <c r="J597" s="78"/>
      <c r="K597" s="78"/>
      <c r="L597" s="77"/>
      <c r="M597" s="77"/>
      <c r="N597" s="77"/>
    </row>
    <row r="598" spans="1:14" x14ac:dyDescent="0.25">
      <c r="A598" s="77"/>
      <c r="B598" s="78"/>
      <c r="C598" s="78"/>
      <c r="D598" s="78"/>
      <c r="E598" s="78"/>
      <c r="F598" s="78"/>
      <c r="G598" s="78"/>
      <c r="H598" s="78"/>
      <c r="I598" s="78"/>
      <c r="J598" s="78"/>
      <c r="K598" s="78"/>
      <c r="L598" s="77"/>
      <c r="M598" s="77"/>
      <c r="N598" s="77"/>
    </row>
    <row r="599" spans="1:14" x14ac:dyDescent="0.25">
      <c r="A599" s="77"/>
      <c r="B599" s="78"/>
      <c r="C599" s="78"/>
      <c r="D599" s="78"/>
      <c r="E599" s="78"/>
      <c r="F599" s="78"/>
      <c r="G599" s="78"/>
      <c r="H599" s="78"/>
      <c r="I599" s="78"/>
      <c r="J599" s="78"/>
      <c r="K599" s="78"/>
      <c r="L599" s="77"/>
      <c r="M599" s="77"/>
      <c r="N599" s="77"/>
    </row>
    <row r="600" spans="1:14" x14ac:dyDescent="0.25">
      <c r="A600" s="77"/>
      <c r="B600" s="78"/>
      <c r="C600" s="78"/>
      <c r="D600" s="78"/>
      <c r="E600" s="78"/>
      <c r="F600" s="78"/>
      <c r="G600" s="78"/>
      <c r="H600" s="78"/>
      <c r="I600" s="78"/>
      <c r="J600" s="78"/>
      <c r="K600" s="78"/>
      <c r="L600" s="77"/>
      <c r="M600" s="77"/>
      <c r="N600" s="77"/>
    </row>
    <row r="601" spans="1:14" x14ac:dyDescent="0.25">
      <c r="A601" s="77"/>
      <c r="B601" s="78"/>
      <c r="C601" s="78"/>
      <c r="D601" s="78"/>
      <c r="E601" s="78"/>
      <c r="F601" s="78"/>
      <c r="G601" s="78"/>
      <c r="H601" s="78"/>
      <c r="I601" s="78"/>
      <c r="J601" s="78"/>
      <c r="K601" s="78"/>
      <c r="L601" s="77"/>
      <c r="M601" s="77"/>
      <c r="N601" s="77"/>
    </row>
    <row r="602" spans="1:14" x14ac:dyDescent="0.25">
      <c r="A602" s="77"/>
      <c r="B602" s="78"/>
      <c r="C602" s="78"/>
      <c r="D602" s="78"/>
      <c r="E602" s="78"/>
      <c r="F602" s="78"/>
      <c r="G602" s="78"/>
      <c r="H602" s="78"/>
      <c r="I602" s="78"/>
      <c r="J602" s="78"/>
      <c r="K602" s="78"/>
      <c r="L602" s="77"/>
      <c r="M602" s="77"/>
      <c r="N602" s="77"/>
    </row>
    <row r="603" spans="1:14" x14ac:dyDescent="0.25">
      <c r="A603" s="77"/>
      <c r="B603" s="78"/>
      <c r="C603" s="78"/>
      <c r="D603" s="78"/>
      <c r="E603" s="78"/>
      <c r="F603" s="78"/>
      <c r="G603" s="78"/>
      <c r="H603" s="78"/>
      <c r="I603" s="78"/>
      <c r="J603" s="78"/>
      <c r="K603" s="78"/>
      <c r="L603" s="77"/>
      <c r="M603" s="77"/>
      <c r="N603" s="77"/>
    </row>
    <row r="604" spans="1:14" x14ac:dyDescent="0.25">
      <c r="A604" s="77"/>
      <c r="B604" s="78"/>
      <c r="C604" s="78"/>
      <c r="D604" s="78"/>
      <c r="E604" s="78"/>
      <c r="F604" s="78"/>
      <c r="G604" s="78"/>
      <c r="H604" s="78"/>
      <c r="I604" s="78"/>
      <c r="J604" s="78"/>
      <c r="K604" s="78"/>
      <c r="L604" s="77"/>
      <c r="M604" s="77"/>
      <c r="N604" s="77"/>
    </row>
    <row r="605" spans="1:14" x14ac:dyDescent="0.25">
      <c r="A605" s="77"/>
      <c r="B605" s="78"/>
      <c r="C605" s="78"/>
      <c r="D605" s="78"/>
      <c r="E605" s="78"/>
      <c r="F605" s="78"/>
      <c r="G605" s="78"/>
      <c r="H605" s="78"/>
      <c r="I605" s="78"/>
      <c r="J605" s="78"/>
      <c r="K605" s="78"/>
      <c r="L605" s="77"/>
      <c r="M605" s="77"/>
      <c r="N605" s="77"/>
    </row>
    <row r="606" spans="1:14" x14ac:dyDescent="0.25">
      <c r="A606" s="77"/>
      <c r="B606" s="78"/>
      <c r="C606" s="78"/>
      <c r="D606" s="78"/>
      <c r="E606" s="78"/>
      <c r="F606" s="78"/>
      <c r="G606" s="78"/>
      <c r="H606" s="78"/>
      <c r="I606" s="78"/>
      <c r="J606" s="78"/>
      <c r="K606" s="78"/>
      <c r="L606" s="77"/>
      <c r="M606" s="77"/>
      <c r="N606" s="77"/>
    </row>
    <row r="607" spans="1:14" x14ac:dyDescent="0.25">
      <c r="A607" s="77"/>
      <c r="B607" s="78"/>
      <c r="C607" s="78"/>
      <c r="D607" s="78"/>
      <c r="E607" s="78"/>
      <c r="F607" s="78"/>
      <c r="G607" s="78"/>
      <c r="H607" s="78"/>
      <c r="I607" s="78"/>
      <c r="J607" s="78"/>
      <c r="K607" s="78"/>
      <c r="L607" s="77"/>
      <c r="M607" s="77"/>
      <c r="N607" s="77"/>
    </row>
    <row r="608" spans="1:14" x14ac:dyDescent="0.25">
      <c r="A608" s="77"/>
      <c r="B608" s="78"/>
      <c r="C608" s="78"/>
      <c r="D608" s="78"/>
      <c r="E608" s="78"/>
      <c r="F608" s="78"/>
      <c r="G608" s="78"/>
      <c r="H608" s="78"/>
      <c r="I608" s="78"/>
      <c r="J608" s="78"/>
      <c r="K608" s="78"/>
      <c r="L608" s="77"/>
      <c r="M608" s="77"/>
      <c r="N608" s="77"/>
    </row>
    <row r="609" spans="1:14" x14ac:dyDescent="0.25">
      <c r="A609" s="77"/>
      <c r="B609" s="78"/>
      <c r="C609" s="78"/>
      <c r="D609" s="78"/>
      <c r="E609" s="78"/>
      <c r="F609" s="78"/>
      <c r="G609" s="78"/>
      <c r="H609" s="78"/>
      <c r="I609" s="78"/>
      <c r="J609" s="78"/>
      <c r="K609" s="78"/>
      <c r="L609" s="77"/>
      <c r="M609" s="77"/>
      <c r="N609" s="77"/>
    </row>
    <row r="610" spans="1:14" x14ac:dyDescent="0.25">
      <c r="A610" s="77"/>
      <c r="B610" s="78"/>
      <c r="C610" s="78"/>
      <c r="D610" s="78"/>
      <c r="E610" s="78"/>
      <c r="F610" s="78"/>
      <c r="G610" s="78"/>
      <c r="H610" s="78"/>
      <c r="I610" s="78"/>
      <c r="J610" s="78"/>
      <c r="K610" s="78"/>
      <c r="L610" s="77"/>
      <c r="M610" s="77"/>
      <c r="N610" s="77"/>
    </row>
    <row r="611" spans="1:14" x14ac:dyDescent="0.25">
      <c r="A611" s="77"/>
      <c r="B611" s="78"/>
      <c r="C611" s="78"/>
      <c r="D611" s="78"/>
      <c r="E611" s="78"/>
      <c r="F611" s="78"/>
      <c r="G611" s="78"/>
      <c r="H611" s="78"/>
      <c r="I611" s="78"/>
      <c r="J611" s="78"/>
      <c r="K611" s="78"/>
      <c r="L611" s="77"/>
      <c r="M611" s="77"/>
      <c r="N611" s="77"/>
    </row>
    <row r="612" spans="1:14" x14ac:dyDescent="0.25">
      <c r="A612" s="77"/>
      <c r="B612" s="78"/>
      <c r="C612" s="78"/>
      <c r="D612" s="78"/>
      <c r="E612" s="78"/>
      <c r="F612" s="78"/>
      <c r="G612" s="78"/>
      <c r="H612" s="78"/>
      <c r="I612" s="78"/>
      <c r="J612" s="78"/>
      <c r="K612" s="78"/>
      <c r="L612" s="77"/>
      <c r="M612" s="77"/>
      <c r="N612" s="77"/>
    </row>
    <row r="613" spans="1:14" x14ac:dyDescent="0.25">
      <c r="A613" s="77"/>
      <c r="B613" s="78"/>
      <c r="C613" s="78"/>
      <c r="D613" s="78"/>
      <c r="E613" s="78"/>
      <c r="F613" s="78"/>
      <c r="G613" s="78"/>
      <c r="H613" s="78"/>
      <c r="I613" s="78"/>
      <c r="J613" s="78"/>
      <c r="K613" s="78"/>
      <c r="L613" s="77"/>
      <c r="M613" s="77"/>
      <c r="N613" s="77"/>
    </row>
    <row r="614" spans="1:14" x14ac:dyDescent="0.25">
      <c r="A614" s="77"/>
      <c r="B614" s="78"/>
      <c r="C614" s="78"/>
      <c r="D614" s="78"/>
      <c r="E614" s="78"/>
      <c r="F614" s="78"/>
      <c r="G614" s="78"/>
      <c r="H614" s="78"/>
      <c r="I614" s="78"/>
      <c r="J614" s="78"/>
      <c r="K614" s="78"/>
      <c r="L614" s="77"/>
      <c r="M614" s="77"/>
      <c r="N614" s="77"/>
    </row>
    <row r="615" spans="1:14" x14ac:dyDescent="0.25">
      <c r="A615" s="77"/>
      <c r="B615" s="78"/>
      <c r="C615" s="78"/>
      <c r="D615" s="78"/>
      <c r="E615" s="78"/>
      <c r="F615" s="78"/>
      <c r="G615" s="78"/>
      <c r="H615" s="78"/>
      <c r="I615" s="78"/>
      <c r="J615" s="78"/>
      <c r="K615" s="78"/>
      <c r="L615" s="77"/>
      <c r="M615" s="77"/>
      <c r="N615" s="77"/>
    </row>
    <row r="616" spans="1:14" x14ac:dyDescent="0.25">
      <c r="A616" s="77"/>
      <c r="B616" s="78"/>
      <c r="C616" s="78"/>
      <c r="D616" s="78"/>
      <c r="E616" s="78"/>
      <c r="F616" s="78"/>
      <c r="G616" s="78"/>
      <c r="H616" s="78"/>
      <c r="I616" s="78"/>
      <c r="J616" s="78"/>
      <c r="K616" s="78"/>
      <c r="L616" s="77"/>
      <c r="M616" s="77"/>
      <c r="N616" s="77"/>
    </row>
    <row r="617" spans="1:14" x14ac:dyDescent="0.25">
      <c r="A617" s="77"/>
      <c r="B617" s="78"/>
      <c r="C617" s="78"/>
      <c r="D617" s="78"/>
      <c r="E617" s="78"/>
      <c r="F617" s="78"/>
      <c r="G617" s="78"/>
      <c r="H617" s="78"/>
      <c r="I617" s="78"/>
      <c r="J617" s="78"/>
      <c r="K617" s="78"/>
      <c r="L617" s="77"/>
      <c r="M617" s="77"/>
      <c r="N617" s="77"/>
    </row>
    <row r="618" spans="1:14" x14ac:dyDescent="0.25">
      <c r="A618" s="77"/>
      <c r="B618" s="78"/>
      <c r="C618" s="78"/>
      <c r="D618" s="78"/>
      <c r="E618" s="78"/>
      <c r="F618" s="78"/>
      <c r="G618" s="78"/>
      <c r="H618" s="78"/>
      <c r="I618" s="78"/>
      <c r="J618" s="78"/>
      <c r="K618" s="78"/>
      <c r="L618" s="77"/>
      <c r="M618" s="77"/>
      <c r="N618" s="77"/>
    </row>
    <row r="619" spans="1:14" x14ac:dyDescent="0.25">
      <c r="A619" s="77"/>
      <c r="B619" s="78"/>
      <c r="C619" s="78"/>
      <c r="D619" s="78"/>
      <c r="E619" s="78"/>
      <c r="F619" s="78"/>
      <c r="G619" s="78"/>
      <c r="H619" s="78"/>
      <c r="I619" s="78"/>
      <c r="J619" s="78"/>
      <c r="K619" s="78"/>
      <c r="L619" s="77"/>
      <c r="M619" s="77"/>
      <c r="N619" s="77"/>
    </row>
    <row r="620" spans="1:14" x14ac:dyDescent="0.25">
      <c r="A620" s="77"/>
      <c r="B620" s="78"/>
      <c r="C620" s="78"/>
      <c r="D620" s="78"/>
      <c r="E620" s="78"/>
      <c r="F620" s="78"/>
      <c r="G620" s="78"/>
      <c r="H620" s="78"/>
      <c r="I620" s="78"/>
      <c r="J620" s="78"/>
      <c r="K620" s="78"/>
      <c r="L620" s="77"/>
      <c r="M620" s="77"/>
      <c r="N620" s="77"/>
    </row>
    <row r="621" spans="1:14" x14ac:dyDescent="0.25">
      <c r="A621" s="77"/>
      <c r="B621" s="78"/>
      <c r="C621" s="78"/>
      <c r="D621" s="78"/>
      <c r="E621" s="78"/>
      <c r="F621" s="78"/>
      <c r="G621" s="78"/>
      <c r="H621" s="78"/>
      <c r="I621" s="78"/>
      <c r="J621" s="78"/>
      <c r="K621" s="78"/>
      <c r="L621" s="77"/>
      <c r="M621" s="77"/>
      <c r="N621" s="77"/>
    </row>
    <row r="622" spans="1:14" x14ac:dyDescent="0.25">
      <c r="A622" s="77"/>
      <c r="B622" s="78"/>
      <c r="C622" s="78"/>
      <c r="D622" s="78"/>
      <c r="E622" s="78"/>
      <c r="F622" s="78"/>
      <c r="G622" s="78"/>
      <c r="H622" s="78"/>
      <c r="I622" s="78"/>
      <c r="J622" s="78"/>
      <c r="K622" s="78"/>
      <c r="L622" s="77"/>
      <c r="M622" s="77"/>
      <c r="N622" s="77"/>
    </row>
    <row r="623" spans="1:14" x14ac:dyDescent="0.25">
      <c r="A623" s="77"/>
      <c r="B623" s="78"/>
      <c r="C623" s="78"/>
      <c r="D623" s="78"/>
      <c r="E623" s="78"/>
      <c r="F623" s="78"/>
      <c r="G623" s="78"/>
      <c r="H623" s="78"/>
      <c r="I623" s="78"/>
      <c r="J623" s="78"/>
      <c r="K623" s="78"/>
      <c r="L623" s="77"/>
      <c r="M623" s="77"/>
      <c r="N623" s="77"/>
    </row>
    <row r="624" spans="1:14" x14ac:dyDescent="0.25">
      <c r="A624" s="77"/>
      <c r="B624" s="78"/>
      <c r="C624" s="78"/>
      <c r="D624" s="78"/>
      <c r="E624" s="78"/>
      <c r="F624" s="78"/>
      <c r="G624" s="78"/>
      <c r="H624" s="78"/>
      <c r="I624" s="78"/>
      <c r="J624" s="78"/>
      <c r="K624" s="78"/>
      <c r="L624" s="77"/>
      <c r="M624" s="77"/>
      <c r="N624" s="77"/>
    </row>
    <row r="625" spans="1:14" x14ac:dyDescent="0.25">
      <c r="A625" s="77"/>
      <c r="B625" s="78"/>
      <c r="C625" s="78"/>
      <c r="D625" s="78"/>
      <c r="E625" s="78"/>
      <c r="F625" s="78"/>
      <c r="G625" s="78"/>
      <c r="H625" s="78"/>
      <c r="I625" s="78"/>
      <c r="J625" s="78"/>
      <c r="K625" s="78"/>
      <c r="L625" s="77"/>
      <c r="M625" s="77"/>
      <c r="N625" s="77"/>
    </row>
    <row r="626" spans="1:14" x14ac:dyDescent="0.25">
      <c r="A626" s="77"/>
      <c r="B626" s="78"/>
      <c r="C626" s="78"/>
      <c r="D626" s="78"/>
      <c r="E626" s="78"/>
      <c r="F626" s="78"/>
      <c r="G626" s="78"/>
      <c r="H626" s="78"/>
      <c r="I626" s="78"/>
      <c r="J626" s="78"/>
      <c r="K626" s="78"/>
      <c r="L626" s="77"/>
      <c r="M626" s="77"/>
      <c r="N626" s="77"/>
    </row>
    <row r="627" spans="1:14" x14ac:dyDescent="0.25">
      <c r="A627" s="77"/>
      <c r="B627" s="78"/>
      <c r="C627" s="78"/>
      <c r="D627" s="78"/>
      <c r="E627" s="78"/>
      <c r="F627" s="78"/>
      <c r="G627" s="78"/>
      <c r="H627" s="78"/>
      <c r="I627" s="78"/>
      <c r="J627" s="78"/>
      <c r="K627" s="78"/>
      <c r="L627" s="77"/>
      <c r="M627" s="77"/>
      <c r="N627" s="77"/>
    </row>
    <row r="628" spans="1:14" x14ac:dyDescent="0.25">
      <c r="A628" s="77"/>
      <c r="B628" s="78"/>
      <c r="C628" s="78"/>
      <c r="D628" s="78"/>
      <c r="E628" s="78"/>
      <c r="F628" s="78"/>
      <c r="G628" s="78"/>
      <c r="H628" s="78"/>
      <c r="I628" s="78"/>
      <c r="J628" s="78"/>
      <c r="K628" s="78"/>
      <c r="L628" s="77"/>
      <c r="M628" s="77"/>
      <c r="N628" s="77"/>
    </row>
    <row r="629" spans="1:14" x14ac:dyDescent="0.25">
      <c r="A629" s="77"/>
      <c r="B629" s="78"/>
      <c r="C629" s="78"/>
      <c r="D629" s="78"/>
      <c r="E629" s="78"/>
      <c r="F629" s="78"/>
      <c r="G629" s="78"/>
      <c r="H629" s="78"/>
      <c r="I629" s="78"/>
      <c r="J629" s="78"/>
      <c r="K629" s="78"/>
      <c r="L629" s="77"/>
      <c r="M629" s="77"/>
      <c r="N629" s="77"/>
    </row>
    <row r="630" spans="1:14" x14ac:dyDescent="0.25">
      <c r="A630" s="77"/>
      <c r="B630" s="78"/>
      <c r="C630" s="78"/>
      <c r="D630" s="78"/>
      <c r="E630" s="78"/>
      <c r="F630" s="78"/>
      <c r="G630" s="78"/>
      <c r="H630" s="78"/>
      <c r="I630" s="78"/>
      <c r="J630" s="78"/>
      <c r="K630" s="78"/>
      <c r="L630" s="77"/>
      <c r="M630" s="77"/>
      <c r="N630" s="77"/>
    </row>
    <row r="631" spans="1:14" x14ac:dyDescent="0.25">
      <c r="A631" s="77"/>
      <c r="B631" s="78"/>
      <c r="C631" s="78"/>
      <c r="D631" s="78"/>
      <c r="E631" s="78"/>
      <c r="F631" s="78"/>
      <c r="G631" s="78"/>
      <c r="H631" s="78"/>
      <c r="I631" s="78"/>
      <c r="J631" s="78"/>
      <c r="K631" s="78"/>
      <c r="L631" s="77"/>
      <c r="M631" s="77"/>
      <c r="N631" s="77"/>
    </row>
    <row r="632" spans="1:14" x14ac:dyDescent="0.25">
      <c r="A632" s="77"/>
      <c r="B632" s="78"/>
      <c r="C632" s="78"/>
      <c r="D632" s="78"/>
      <c r="E632" s="78"/>
      <c r="F632" s="78"/>
      <c r="G632" s="78"/>
      <c r="H632" s="78"/>
      <c r="I632" s="78"/>
      <c r="J632" s="78"/>
      <c r="K632" s="78"/>
      <c r="L632" s="77"/>
      <c r="M632" s="77"/>
      <c r="N632" s="77"/>
    </row>
    <row r="633" spans="1:14" x14ac:dyDescent="0.25">
      <c r="A633" s="77"/>
      <c r="B633" s="78"/>
      <c r="C633" s="78"/>
      <c r="D633" s="78"/>
      <c r="E633" s="78"/>
      <c r="F633" s="78"/>
      <c r="G633" s="78"/>
      <c r="H633" s="78"/>
      <c r="I633" s="78"/>
      <c r="J633" s="78"/>
      <c r="K633" s="78"/>
      <c r="L633" s="77"/>
      <c r="M633" s="77"/>
      <c r="N633" s="77"/>
    </row>
    <row r="634" spans="1:14" x14ac:dyDescent="0.25">
      <c r="A634" s="77"/>
      <c r="B634" s="78"/>
      <c r="C634" s="78"/>
      <c r="D634" s="78"/>
      <c r="E634" s="78"/>
      <c r="F634" s="78"/>
      <c r="G634" s="78"/>
      <c r="H634" s="78"/>
      <c r="I634" s="78"/>
      <c r="J634" s="78"/>
      <c r="K634" s="78"/>
      <c r="L634" s="77"/>
      <c r="M634" s="77"/>
      <c r="N634" s="77"/>
    </row>
    <row r="635" spans="1:14" x14ac:dyDescent="0.25">
      <c r="A635" s="77"/>
      <c r="B635" s="78"/>
      <c r="C635" s="78"/>
      <c r="D635" s="78"/>
      <c r="E635" s="78"/>
      <c r="F635" s="78"/>
      <c r="G635" s="78"/>
      <c r="H635" s="78"/>
      <c r="I635" s="78"/>
      <c r="J635" s="78"/>
      <c r="K635" s="78"/>
      <c r="L635" s="77"/>
      <c r="M635" s="77"/>
      <c r="N635" s="77"/>
    </row>
    <row r="636" spans="1:14" x14ac:dyDescent="0.25">
      <c r="A636" s="77"/>
      <c r="B636" s="78"/>
      <c r="C636" s="78"/>
      <c r="D636" s="78"/>
      <c r="E636" s="78"/>
      <c r="F636" s="78"/>
      <c r="G636" s="78"/>
      <c r="H636" s="78"/>
      <c r="I636" s="78"/>
      <c r="J636" s="78"/>
      <c r="K636" s="78"/>
      <c r="L636" s="77"/>
      <c r="M636" s="77"/>
      <c r="N636" s="77"/>
    </row>
    <row r="637" spans="1:14" x14ac:dyDescent="0.25">
      <c r="A637" s="77"/>
      <c r="B637" s="78"/>
      <c r="C637" s="78"/>
      <c r="D637" s="78"/>
      <c r="E637" s="78"/>
      <c r="F637" s="78"/>
      <c r="G637" s="78"/>
      <c r="H637" s="78"/>
      <c r="I637" s="78"/>
      <c r="J637" s="78"/>
      <c r="K637" s="78"/>
      <c r="L637" s="77"/>
      <c r="M637" s="77"/>
      <c r="N637" s="77"/>
    </row>
    <row r="638" spans="1:14" x14ac:dyDescent="0.25">
      <c r="A638" s="77"/>
      <c r="B638" s="78"/>
      <c r="C638" s="78"/>
      <c r="D638" s="78"/>
      <c r="E638" s="78"/>
      <c r="F638" s="78"/>
      <c r="G638" s="78"/>
      <c r="H638" s="78"/>
      <c r="I638" s="78"/>
      <c r="J638" s="78"/>
      <c r="K638" s="78"/>
      <c r="L638" s="77"/>
      <c r="M638" s="77"/>
      <c r="N638" s="77"/>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63" priority="6">
      <formula>$A$11=2</formula>
    </cfRule>
    <cfRule type="expression" dxfId="62" priority="7">
      <formula>$A$11=3</formula>
    </cfRule>
    <cfRule type="expression" dxfId="61" priority="8">
      <formula>$A$11=1</formula>
    </cfRule>
  </conditionalFormatting>
  <conditionalFormatting sqref="I17:I52 K17:L52">
    <cfRule type="expression" dxfId="60" priority="5">
      <formula>$H17="CCI (CC Intégral)"</formula>
    </cfRule>
  </conditionalFormatting>
  <conditionalFormatting sqref="I17:J52">
    <cfRule type="expression" dxfId="59" priority="4">
      <formula>$H17="CT (Contrôle terminal)"</formula>
    </cfRule>
  </conditionalFormatting>
  <conditionalFormatting sqref="K15:L16">
    <cfRule type="expression" dxfId="58" priority="1">
      <formula>$H$17="CCI (CC Intégral)"</formula>
    </cfRule>
  </conditionalFormatting>
  <dataValidations count="4">
    <dataValidation type="list" allowBlank="1" showInputMessage="1" showErrorMessage="1" sqref="F17:G52" xr:uid="{00000000-0002-0000-0D00-000000000000}">
      <formula1>"Oui,Non"</formula1>
    </dataValidation>
    <dataValidation type="list" allowBlank="1" showInputMessage="1" showErrorMessage="1" sqref="A17:A52" xr:uid="{00000000-0002-0000-0D00-000001000000}">
      <formula1>Nat_ELP</formula1>
    </dataValidation>
    <dataValidation type="list" allowBlank="1" showInputMessage="1" showErrorMessage="1" sqref="H17:H52" xr:uid="{00000000-0002-0000-0D00-000002000000}">
      <formula1>Type_contrôle</formula1>
    </dataValidation>
    <dataValidation type="list" allowBlank="1" showInputMessage="1" showErrorMessage="1" sqref="M17:M52 K17:K52" xr:uid="{00000000-0002-0000-0D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168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168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1683" r:id="rId6" name="Option Button 3">
              <controlPr defaultSize="0" autoFill="0" autoLine="0" autoPict="0">
                <anchor moveWithCells="1">
                  <from>
                    <xdr:col>0</xdr:col>
                    <xdr:colOff>238125</xdr:colOff>
                    <xdr:row>9</xdr:row>
                    <xdr:rowOff>152400</xdr:rowOff>
                  </from>
                  <to>
                    <xdr:col>0</xdr:col>
                    <xdr:colOff>1247775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6A9A2336-D9BF-4E2A-B563-60611D2435A6}">
            <xm:f>'\Users\adelort\AppData\Local\Temp\[MCC M1 droit public parcours M2 DPCA-2.xlsx]Fiche générale'!#REF!="Session unique"</xm:f>
            <x14:dxf>
              <fill>
                <patternFill>
                  <bgColor theme="1"/>
                </patternFill>
              </fill>
            </x14:dxf>
          </x14:cfRule>
          <x14:cfRule type="expression" priority="3" id="{6D03252E-3FF1-46AD-A8FB-C9D6A822E4E1}">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543"/>
  <sheetViews>
    <sheetView showGridLines="0" showZeros="0" topLeftCell="A7" zoomScale="85" zoomScaleNormal="85" zoomScalePageLayoutView="85" workbookViewId="0">
      <selection activeCell="A24" sqref="A24"/>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58" t="s">
        <v>179</v>
      </c>
      <c r="B1" s="158"/>
      <c r="C1" s="158"/>
      <c r="D1" s="158"/>
      <c r="E1" s="158"/>
      <c r="F1" s="158"/>
      <c r="G1" s="158"/>
      <c r="H1" s="158"/>
      <c r="I1" s="158"/>
      <c r="J1" s="158"/>
      <c r="K1" s="158"/>
      <c r="L1" s="158"/>
      <c r="M1" s="158"/>
      <c r="N1" s="158"/>
    </row>
    <row r="2" spans="1:14" ht="20.100000000000001" customHeight="1" x14ac:dyDescent="0.25">
      <c r="A2" s="40" t="s">
        <v>40</v>
      </c>
      <c r="B2" s="159" t="str">
        <f>'[5]Fiche générale'!B2</f>
        <v>DROIT</v>
      </c>
      <c r="C2" s="159"/>
      <c r="D2" s="159"/>
      <c r="E2" s="159"/>
      <c r="F2" s="39"/>
      <c r="G2" s="39"/>
      <c r="H2" s="39"/>
      <c r="I2" s="39"/>
      <c r="J2" s="39"/>
      <c r="K2" s="39"/>
    </row>
    <row r="3" spans="1:14" ht="20.100000000000001" customHeight="1" x14ac:dyDescent="0.25">
      <c r="A3" s="40" t="s">
        <v>38</v>
      </c>
      <c r="B3" s="160" t="str">
        <f>'[5]Fiche générale'!B3:I3</f>
        <v>Droit public</v>
      </c>
      <c r="C3" s="161"/>
      <c r="D3" s="161"/>
      <c r="E3" s="161"/>
      <c r="F3" s="161"/>
      <c r="G3" s="161"/>
      <c r="H3" s="161"/>
      <c r="I3" s="161"/>
      <c r="J3" s="162"/>
      <c r="K3" s="39"/>
    </row>
    <row r="4" spans="1:14" ht="20.100000000000001" customHeight="1" x14ac:dyDescent="0.3">
      <c r="A4" s="40" t="s">
        <v>30</v>
      </c>
      <c r="B4" s="41" t="str">
        <f>'[5]Fiche générale'!B4</f>
        <v>DMPUB18</v>
      </c>
      <c r="C4" s="42" t="s">
        <v>173</v>
      </c>
      <c r="D4" s="163">
        <v>285</v>
      </c>
      <c r="E4" s="163"/>
      <c r="F4" s="164" t="s">
        <v>39</v>
      </c>
      <c r="G4" s="165"/>
      <c r="H4" s="166" t="s">
        <v>254</v>
      </c>
      <c r="I4" s="167"/>
      <c r="J4" s="167"/>
      <c r="K4" s="167"/>
      <c r="L4" s="167"/>
      <c r="M4" s="167"/>
      <c r="N4" s="168"/>
    </row>
    <row r="5" spans="1:14" ht="20.100000000000001" customHeight="1" x14ac:dyDescent="0.25">
      <c r="B5" s="39"/>
      <c r="C5" s="39"/>
      <c r="D5" s="39"/>
      <c r="E5" s="39"/>
      <c r="F5" s="39"/>
      <c r="G5" s="39"/>
      <c r="H5" s="39"/>
      <c r="I5" s="39"/>
      <c r="J5" s="39"/>
      <c r="K5" s="39"/>
    </row>
    <row r="6" spans="1:14" ht="20.100000000000001" customHeight="1" x14ac:dyDescent="0.25">
      <c r="A6" s="40" t="s">
        <v>2</v>
      </c>
      <c r="B6" s="66" t="s">
        <v>461</v>
      </c>
      <c r="C6" s="42" t="s">
        <v>174</v>
      </c>
      <c r="D6" s="169">
        <v>180</v>
      </c>
      <c r="E6" s="170"/>
      <c r="F6" s="164" t="s">
        <v>3</v>
      </c>
      <c r="G6" s="165"/>
      <c r="H6" s="171" t="s">
        <v>462</v>
      </c>
      <c r="I6" s="172"/>
      <c r="J6" s="172"/>
      <c r="K6" s="172"/>
      <c r="L6" s="172"/>
      <c r="M6" s="172"/>
      <c r="N6" s="173"/>
    </row>
    <row r="7" spans="1:14" ht="20.100000000000001" customHeight="1" x14ac:dyDescent="0.25">
      <c r="A7" s="40" t="s">
        <v>49</v>
      </c>
      <c r="B7" s="67" t="s">
        <v>478</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174" t="s">
        <v>56</v>
      </c>
      <c r="F9" s="175"/>
      <c r="G9" s="174" t="s">
        <v>51</v>
      </c>
      <c r="H9" s="175"/>
      <c r="I9"/>
      <c r="J9" s="44"/>
      <c r="K9" s="48">
        <v>1</v>
      </c>
      <c r="L9" s="44"/>
      <c r="M9" s="44"/>
      <c r="N9" s="44"/>
    </row>
    <row r="10" spans="1:14" ht="15" customHeight="1" x14ac:dyDescent="0.25">
      <c r="B10" s="49" t="s">
        <v>5</v>
      </c>
      <c r="C10" s="13"/>
      <c r="D10" s="50"/>
      <c r="E10" s="154" t="s">
        <v>55</v>
      </c>
      <c r="F10" s="155"/>
      <c r="G10" s="156"/>
      <c r="H10" s="157"/>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176"/>
      <c r="F13" s="176"/>
      <c r="G13" s="102"/>
      <c r="H13" s="53"/>
      <c r="I13" s="53"/>
    </row>
    <row r="14" spans="1:14" ht="26.25" customHeight="1" x14ac:dyDescent="0.25">
      <c r="B14" s="56"/>
      <c r="C14" s="53"/>
      <c r="D14" s="53"/>
      <c r="E14" s="102"/>
      <c r="F14" s="102"/>
      <c r="G14" s="102"/>
      <c r="H14" s="53"/>
      <c r="I14" s="53"/>
      <c r="J14" s="177" t="s">
        <v>32</v>
      </c>
      <c r="K14" s="178"/>
      <c r="L14" s="179"/>
      <c r="M14" s="177" t="s">
        <v>33</v>
      </c>
      <c r="N14" s="179"/>
    </row>
    <row r="15" spans="1:14" ht="39.75" customHeight="1" x14ac:dyDescent="0.25">
      <c r="C15" s="57"/>
      <c r="D15" s="57"/>
      <c r="E15" s="58"/>
      <c r="F15" s="58"/>
      <c r="G15" s="58"/>
      <c r="H15" s="58"/>
      <c r="I15" s="59"/>
      <c r="J15" s="60" t="s">
        <v>34</v>
      </c>
      <c r="K15" s="180" t="str">
        <f>IF(H17="CCI (CC Intégral)","CT pour les dispensés","Contrôle Terminal")</f>
        <v>Contrôle Terminal</v>
      </c>
      <c r="L15" s="181"/>
      <c r="M15" s="180" t="s">
        <v>35</v>
      </c>
      <c r="N15" s="181"/>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111" t="s">
        <v>0</v>
      </c>
      <c r="B17" s="99" t="s">
        <v>464</v>
      </c>
      <c r="C17" s="3"/>
      <c r="D17" s="4">
        <v>6</v>
      </c>
      <c r="E17" s="4">
        <v>2</v>
      </c>
      <c r="F17" s="4" t="s">
        <v>308</v>
      </c>
      <c r="G17" s="4" t="s">
        <v>185</v>
      </c>
      <c r="H17" s="4"/>
      <c r="I17" s="4"/>
      <c r="J17" s="5"/>
      <c r="K17" s="5"/>
      <c r="L17" s="5"/>
      <c r="M17" s="5"/>
      <c r="N17" s="5"/>
    </row>
    <row r="18" spans="1:15" ht="15" customHeight="1" x14ac:dyDescent="0.25">
      <c r="A18" s="2" t="s">
        <v>52</v>
      </c>
      <c r="B18" s="69" t="s">
        <v>479</v>
      </c>
      <c r="C18" s="3"/>
      <c r="D18" s="4"/>
      <c r="E18" s="4">
        <v>2</v>
      </c>
      <c r="F18" s="4" t="s">
        <v>308</v>
      </c>
      <c r="G18" s="4" t="s">
        <v>185</v>
      </c>
      <c r="H18" s="4" t="s">
        <v>181</v>
      </c>
      <c r="I18" s="4"/>
      <c r="J18" s="2"/>
      <c r="K18" s="5" t="s">
        <v>16</v>
      </c>
      <c r="L18" s="5" t="s">
        <v>368</v>
      </c>
      <c r="M18" s="5"/>
      <c r="N18" s="5"/>
    </row>
    <row r="19" spans="1:15" ht="15" customHeight="1" x14ac:dyDescent="0.25">
      <c r="A19" s="2" t="s">
        <v>52</v>
      </c>
      <c r="B19" s="69" t="s">
        <v>480</v>
      </c>
      <c r="C19" s="3"/>
      <c r="D19" s="4"/>
      <c r="E19" s="4">
        <v>2</v>
      </c>
      <c r="F19" s="4" t="s">
        <v>308</v>
      </c>
      <c r="G19" s="4" t="s">
        <v>185</v>
      </c>
      <c r="H19" s="4" t="s">
        <v>181</v>
      </c>
      <c r="I19" s="4"/>
      <c r="J19" s="2"/>
      <c r="K19" s="5"/>
      <c r="L19" s="5" t="s">
        <v>195</v>
      </c>
      <c r="M19" s="5"/>
      <c r="N19" s="5"/>
    </row>
    <row r="20" spans="1:15" ht="15" customHeight="1" x14ac:dyDescent="0.25">
      <c r="A20" s="2"/>
      <c r="B20" s="69"/>
      <c r="C20" s="3"/>
      <c r="D20" s="4"/>
      <c r="E20" s="4"/>
      <c r="F20" s="4"/>
      <c r="G20" s="4"/>
      <c r="H20" s="4"/>
      <c r="I20" s="4"/>
      <c r="J20" s="2"/>
      <c r="K20" s="5"/>
      <c r="L20" s="5"/>
      <c r="M20" s="5"/>
      <c r="N20" s="5"/>
    </row>
    <row r="21" spans="1:15" ht="15" customHeight="1" x14ac:dyDescent="0.25">
      <c r="A21" s="111" t="s">
        <v>0</v>
      </c>
      <c r="B21" s="99" t="s">
        <v>481</v>
      </c>
      <c r="C21" s="3"/>
      <c r="D21" s="4">
        <v>6</v>
      </c>
      <c r="E21" s="4">
        <v>1</v>
      </c>
      <c r="F21" s="4" t="s">
        <v>308</v>
      </c>
      <c r="G21" s="4" t="s">
        <v>185</v>
      </c>
      <c r="H21" s="4"/>
      <c r="I21" s="4"/>
      <c r="J21" s="2"/>
      <c r="K21" s="5"/>
      <c r="L21" s="5"/>
      <c r="M21" s="5"/>
      <c r="N21" s="5"/>
    </row>
    <row r="22" spans="1:15" ht="15" customHeight="1" x14ac:dyDescent="0.25">
      <c r="A22" s="2" t="s">
        <v>52</v>
      </c>
      <c r="B22" s="68" t="s">
        <v>482</v>
      </c>
      <c r="C22" s="3"/>
      <c r="D22" s="4"/>
      <c r="E22" s="4">
        <v>2</v>
      </c>
      <c r="F22" s="4" t="s">
        <v>308</v>
      </c>
      <c r="G22" s="4" t="s">
        <v>185</v>
      </c>
      <c r="H22" s="4" t="s">
        <v>181</v>
      </c>
      <c r="I22" s="4"/>
      <c r="J22" s="2"/>
      <c r="K22" s="5" t="s">
        <v>16</v>
      </c>
      <c r="L22" s="5" t="s">
        <v>407</v>
      </c>
      <c r="M22" s="5"/>
      <c r="N22" s="5"/>
    </row>
    <row r="23" spans="1:15" ht="15" customHeight="1" x14ac:dyDescent="0.25">
      <c r="A23" s="2" t="s">
        <v>52</v>
      </c>
      <c r="B23" s="69" t="s">
        <v>389</v>
      </c>
      <c r="C23" s="3"/>
      <c r="D23" s="4"/>
      <c r="E23" s="4">
        <v>1</v>
      </c>
      <c r="F23" s="4" t="s">
        <v>308</v>
      </c>
      <c r="G23" s="4" t="s">
        <v>185</v>
      </c>
      <c r="H23" s="4" t="s">
        <v>181</v>
      </c>
      <c r="I23" s="4"/>
      <c r="J23" s="2"/>
      <c r="K23" s="5" t="s">
        <v>18</v>
      </c>
      <c r="L23" s="5" t="s">
        <v>212</v>
      </c>
      <c r="M23" s="5"/>
      <c r="N23" s="5"/>
    </row>
    <row r="24" spans="1:15" ht="15" customHeight="1" x14ac:dyDescent="0.25">
      <c r="A24" s="111" t="s">
        <v>0</v>
      </c>
      <c r="B24" s="100" t="s">
        <v>472</v>
      </c>
      <c r="C24" s="6"/>
      <c r="D24" s="4">
        <v>6</v>
      </c>
      <c r="E24" s="4">
        <v>4</v>
      </c>
      <c r="F24" s="4" t="s">
        <v>308</v>
      </c>
      <c r="G24" s="4" t="s">
        <v>185</v>
      </c>
      <c r="H24" s="4"/>
      <c r="I24" s="4"/>
      <c r="J24" s="2"/>
      <c r="K24" s="5"/>
      <c r="L24" s="5"/>
      <c r="M24" s="5"/>
      <c r="N24" s="5"/>
    </row>
    <row r="25" spans="1:15" ht="15" customHeight="1" x14ac:dyDescent="0.25">
      <c r="A25" s="2" t="s">
        <v>52</v>
      </c>
      <c r="B25" s="70" t="s">
        <v>483</v>
      </c>
      <c r="C25" s="3"/>
      <c r="D25" s="4"/>
      <c r="E25" s="4">
        <v>1</v>
      </c>
      <c r="F25" s="4" t="s">
        <v>308</v>
      </c>
      <c r="G25" s="4" t="s">
        <v>185</v>
      </c>
      <c r="H25" s="4" t="s">
        <v>180</v>
      </c>
      <c r="I25" s="4"/>
      <c r="J25" s="2"/>
      <c r="K25" s="5"/>
      <c r="L25" s="5"/>
      <c r="M25" s="5"/>
      <c r="N25" s="5"/>
    </row>
    <row r="26" spans="1:15" ht="15" customHeight="1" x14ac:dyDescent="0.25">
      <c r="A26" s="2" t="s">
        <v>52</v>
      </c>
      <c r="B26" s="70" t="s">
        <v>484</v>
      </c>
      <c r="C26" s="3"/>
      <c r="D26" s="4"/>
      <c r="E26" s="4">
        <v>1</v>
      </c>
      <c r="F26" s="4" t="s">
        <v>308</v>
      </c>
      <c r="G26" s="4" t="s">
        <v>185</v>
      </c>
      <c r="H26" s="4" t="s">
        <v>180</v>
      </c>
      <c r="I26" s="4"/>
      <c r="J26" s="2"/>
      <c r="K26" s="5"/>
      <c r="L26" s="5"/>
      <c r="M26" s="5"/>
      <c r="N26" s="5"/>
    </row>
    <row r="27" spans="1:15" ht="15" customHeight="1" x14ac:dyDescent="0.25">
      <c r="A27" s="2" t="s">
        <v>52</v>
      </c>
      <c r="B27" s="70" t="s">
        <v>485</v>
      </c>
      <c r="C27" s="3"/>
      <c r="D27" s="4"/>
      <c r="E27" s="4">
        <v>1</v>
      </c>
      <c r="F27" s="4" t="s">
        <v>308</v>
      </c>
      <c r="G27" s="4" t="s">
        <v>185</v>
      </c>
      <c r="H27" s="4" t="s">
        <v>180</v>
      </c>
      <c r="I27" s="4"/>
      <c r="J27" s="2"/>
      <c r="K27" s="5"/>
      <c r="L27" s="5"/>
      <c r="M27" s="5"/>
      <c r="N27" s="5"/>
    </row>
    <row r="28" spans="1:15" ht="15" customHeight="1" x14ac:dyDescent="0.25">
      <c r="A28" s="2"/>
      <c r="B28" s="70"/>
      <c r="C28" s="3"/>
      <c r="D28" s="4"/>
      <c r="E28" s="4"/>
      <c r="F28" s="4"/>
      <c r="G28" s="4"/>
      <c r="H28" s="4"/>
      <c r="I28" s="4"/>
      <c r="J28" s="2"/>
      <c r="K28" s="5"/>
      <c r="L28" s="5"/>
      <c r="M28" s="5"/>
      <c r="N28" s="5"/>
      <c r="O28" s="45"/>
    </row>
    <row r="29" spans="1:15" ht="15" customHeight="1" x14ac:dyDescent="0.25">
      <c r="A29" s="2" t="s">
        <v>52</v>
      </c>
      <c r="B29" s="70" t="s">
        <v>486</v>
      </c>
      <c r="C29" s="5"/>
      <c r="D29" s="4"/>
      <c r="E29" s="5">
        <v>1</v>
      </c>
      <c r="F29" s="4" t="s">
        <v>308</v>
      </c>
      <c r="G29" s="5" t="s">
        <v>185</v>
      </c>
      <c r="H29" s="5" t="s">
        <v>180</v>
      </c>
      <c r="I29" s="5"/>
      <c r="J29" s="2"/>
      <c r="K29" s="5"/>
      <c r="L29" s="5"/>
      <c r="M29" s="5"/>
      <c r="N29" s="5"/>
    </row>
    <row r="30" spans="1:15" ht="15" customHeight="1" x14ac:dyDescent="0.25">
      <c r="A30" s="111" t="s">
        <v>0</v>
      </c>
      <c r="B30" s="100" t="s">
        <v>487</v>
      </c>
      <c r="C30" s="5"/>
      <c r="D30" s="4">
        <v>12</v>
      </c>
      <c r="E30" s="5">
        <v>6</v>
      </c>
      <c r="F30" s="4" t="s">
        <v>308</v>
      </c>
      <c r="G30" s="5" t="s">
        <v>185</v>
      </c>
      <c r="H30" s="5"/>
      <c r="I30" s="5"/>
      <c r="J30" s="2"/>
      <c r="K30" s="5"/>
      <c r="L30" s="5"/>
      <c r="M30" s="5"/>
      <c r="N30" s="5"/>
    </row>
    <row r="31" spans="1:15" ht="15" customHeight="1" x14ac:dyDescent="0.25">
      <c r="A31" s="2" t="s">
        <v>52</v>
      </c>
      <c r="B31" s="70" t="s">
        <v>488</v>
      </c>
      <c r="C31" s="5"/>
      <c r="D31" s="4"/>
      <c r="E31" s="5">
        <v>4</v>
      </c>
      <c r="F31" s="4" t="s">
        <v>308</v>
      </c>
      <c r="G31" s="5" t="s">
        <v>185</v>
      </c>
      <c r="H31" s="5" t="s">
        <v>180</v>
      </c>
      <c r="I31" s="5"/>
      <c r="J31" s="2"/>
      <c r="K31" s="5"/>
      <c r="L31" s="5"/>
      <c r="M31" s="5"/>
      <c r="N31" s="5"/>
    </row>
    <row r="32" spans="1:15" ht="15" customHeight="1" x14ac:dyDescent="0.25">
      <c r="A32" s="2" t="s">
        <v>52</v>
      </c>
      <c r="B32" s="70" t="s">
        <v>489</v>
      </c>
      <c r="C32" s="5"/>
      <c r="D32" s="4"/>
      <c r="E32" s="5">
        <v>2</v>
      </c>
      <c r="F32" s="4" t="s">
        <v>308</v>
      </c>
      <c r="G32" s="5" t="s">
        <v>185</v>
      </c>
      <c r="H32" s="5" t="s">
        <v>181</v>
      </c>
      <c r="I32" s="5"/>
      <c r="J32" s="2"/>
      <c r="K32" s="5" t="s">
        <v>18</v>
      </c>
      <c r="L32" s="5" t="s">
        <v>490</v>
      </c>
      <c r="M32" s="5"/>
      <c r="N32" s="5"/>
    </row>
    <row r="33" spans="1:14" x14ac:dyDescent="0.25">
      <c r="A33" s="2"/>
      <c r="B33" s="69"/>
      <c r="C33" s="3"/>
      <c r="D33" s="4"/>
      <c r="E33" s="5"/>
      <c r="F33" s="5"/>
      <c r="G33" s="5"/>
      <c r="H33" s="5"/>
      <c r="I33" s="5"/>
      <c r="J33" s="7"/>
      <c r="K33" s="5"/>
      <c r="L33" s="5"/>
      <c r="M33" s="5"/>
      <c r="N33" s="5"/>
    </row>
    <row r="34" spans="1:14" x14ac:dyDescent="0.25">
      <c r="A34" s="2"/>
      <c r="B34" s="69"/>
      <c r="C34" s="3"/>
      <c r="D34" s="4"/>
      <c r="E34" s="5"/>
      <c r="F34" s="5"/>
      <c r="G34" s="5"/>
      <c r="H34" s="5"/>
      <c r="I34" s="5"/>
      <c r="J34" s="7"/>
      <c r="K34" s="5"/>
      <c r="L34" s="5"/>
      <c r="M34" s="5"/>
      <c r="N34" s="5"/>
    </row>
    <row r="35" spans="1:14" x14ac:dyDescent="0.25">
      <c r="A35" s="2"/>
      <c r="B35" s="69"/>
      <c r="C35" s="3"/>
      <c r="D35" s="4"/>
      <c r="E35" s="5"/>
      <c r="F35" s="5"/>
      <c r="G35" s="5"/>
      <c r="H35" s="5"/>
      <c r="I35" s="5"/>
      <c r="J35" s="7"/>
      <c r="K35" s="5"/>
      <c r="L35" s="5"/>
      <c r="M35" s="5"/>
      <c r="N35" s="5"/>
    </row>
    <row r="36" spans="1:14" x14ac:dyDescent="0.25">
      <c r="A36" s="2"/>
      <c r="B36" s="69"/>
      <c r="C36" s="3"/>
      <c r="D36" s="4"/>
      <c r="E36" s="5"/>
      <c r="F36" s="5"/>
      <c r="G36" s="5"/>
      <c r="H36" s="5"/>
      <c r="I36" s="5"/>
      <c r="J36" s="7"/>
      <c r="K36" s="5"/>
      <c r="L36" s="5"/>
      <c r="M36" s="5"/>
      <c r="N36" s="5"/>
    </row>
    <row r="37" spans="1:14" x14ac:dyDescent="0.25">
      <c r="A37" s="2"/>
      <c r="B37" s="69"/>
      <c r="C37" s="3"/>
      <c r="D37" s="4"/>
      <c r="E37" s="5"/>
      <c r="F37" s="5"/>
      <c r="G37" s="5"/>
      <c r="H37" s="5"/>
      <c r="I37" s="5"/>
      <c r="J37" s="7"/>
      <c r="K37" s="5"/>
      <c r="L37" s="5"/>
      <c r="M37" s="5"/>
      <c r="N37" s="5"/>
    </row>
    <row r="38" spans="1:14" s="45" customFormat="1"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x14ac:dyDescent="0.25">
      <c r="A52" s="77"/>
      <c r="B52" s="78"/>
      <c r="C52" s="78"/>
      <c r="D52" s="78"/>
      <c r="E52" s="78"/>
      <c r="F52" s="78"/>
      <c r="G52" s="78"/>
      <c r="H52" s="78"/>
      <c r="I52" s="78"/>
      <c r="J52" s="78"/>
      <c r="K52" s="78"/>
      <c r="L52" s="77"/>
      <c r="M52" s="77"/>
      <c r="N52" s="77"/>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sheetData>
  <sheetProtection algorithmName="SHA-512" hashValue="sJQqQBKV2ddY/wTi+h6RziypKBvydY9rKfIjWosRcUU86GgIzIMS8MeKIEHV3aAl1V47Hfpdda7WmCoPzsq0XQ==" saltValue="IRhxHgDAHpps4OzilWTARQ=="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55" priority="6">
      <formula>$A$11=2</formula>
    </cfRule>
    <cfRule type="expression" dxfId="54" priority="7">
      <formula>$A$11=3</formula>
    </cfRule>
    <cfRule type="expression" dxfId="53" priority="8">
      <formula>$A$11=1</formula>
    </cfRule>
  </conditionalFormatting>
  <conditionalFormatting sqref="I17:I51 K17:L51">
    <cfRule type="expression" dxfId="52" priority="5">
      <formula>$H17="CCI (CC Intégral)"</formula>
    </cfRule>
  </conditionalFormatting>
  <conditionalFormatting sqref="I17:J51">
    <cfRule type="expression" dxfId="51" priority="4">
      <formula>$H17="CT (Contrôle terminal)"</formula>
    </cfRule>
  </conditionalFormatting>
  <conditionalFormatting sqref="K15:L16">
    <cfRule type="expression" dxfId="50" priority="1">
      <formula>$H$17="CCI (CC Intégral)"</formula>
    </cfRule>
  </conditionalFormatting>
  <dataValidations count="4">
    <dataValidation type="list" allowBlank="1" showInputMessage="1" showErrorMessage="1" sqref="M17:M51 K17:K51" xr:uid="{00000000-0002-0000-0E00-000000000000}">
      <formula1>Nature_contrôle</formula1>
    </dataValidation>
    <dataValidation type="list" allowBlank="1" showInputMessage="1" showErrorMessage="1" sqref="H17:H51" xr:uid="{00000000-0002-0000-0E00-000001000000}">
      <formula1>Type_contrôle</formula1>
    </dataValidation>
    <dataValidation type="list" allowBlank="1" showInputMessage="1" showErrorMessage="1" sqref="A17:A51" xr:uid="{00000000-0002-0000-0E00-000002000000}">
      <formula1>Nat_ELP</formula1>
    </dataValidation>
    <dataValidation type="list" allowBlank="1" showInputMessage="1" showErrorMessage="1" sqref="F17:G51" xr:uid="{00000000-0002-0000-0E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270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270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270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2007989A-FFD0-4341-8D52-78E05A584702}">
            <xm:f>'\Users\adelort\AppData\Local\Temp\[MCC M1 droit public parcours M2 DPCA-2.xlsx]Fiche générale'!#REF!="Session unique"</xm:f>
            <x14:dxf>
              <fill>
                <patternFill>
                  <bgColor theme="1"/>
                </patternFill>
              </fill>
            </x14:dxf>
          </x14:cfRule>
          <x14:cfRule type="expression" priority="3" id="{8335EAF5-48E8-4D9F-A18F-E561134EE60A}">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O638"/>
  <sheetViews>
    <sheetView showGridLines="0" showZeros="0" zoomScale="85" zoomScaleNormal="85" zoomScalePageLayoutView="85" workbookViewId="0">
      <selection activeCell="A30" sqref="A30"/>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58" t="s">
        <v>179</v>
      </c>
      <c r="B1" s="158"/>
      <c r="C1" s="158"/>
      <c r="D1" s="158"/>
      <c r="E1" s="158"/>
      <c r="F1" s="158"/>
      <c r="G1" s="158"/>
      <c r="H1" s="158"/>
      <c r="I1" s="158"/>
      <c r="J1" s="158"/>
      <c r="K1" s="158"/>
      <c r="L1" s="158"/>
      <c r="M1" s="158"/>
      <c r="N1" s="158"/>
    </row>
    <row r="2" spans="1:14" ht="20.100000000000001" customHeight="1" x14ac:dyDescent="0.25">
      <c r="A2" s="40" t="s">
        <v>40</v>
      </c>
      <c r="B2" s="159" t="str">
        <f>'[4]Fiche générale'!B2</f>
        <v>DROIT</v>
      </c>
      <c r="C2" s="159"/>
      <c r="D2" s="159"/>
      <c r="E2" s="159"/>
      <c r="F2" s="39"/>
      <c r="G2" s="39"/>
      <c r="H2" s="39"/>
      <c r="I2" s="39"/>
      <c r="J2" s="39"/>
      <c r="K2" s="39"/>
    </row>
    <row r="3" spans="1:14" ht="20.100000000000001" customHeight="1" x14ac:dyDescent="0.25">
      <c r="A3" s="40" t="s">
        <v>38</v>
      </c>
      <c r="B3" s="160" t="str">
        <f>'[4]Fiche générale'!B3:I3</f>
        <v>Droit public</v>
      </c>
      <c r="C3" s="161"/>
      <c r="D3" s="161"/>
      <c r="E3" s="161"/>
      <c r="F3" s="161"/>
      <c r="G3" s="161"/>
      <c r="H3" s="161"/>
      <c r="I3" s="161"/>
      <c r="J3" s="162"/>
      <c r="K3" s="39"/>
    </row>
    <row r="4" spans="1:14" ht="20.100000000000001" customHeight="1" x14ac:dyDescent="0.3">
      <c r="A4" s="40" t="s">
        <v>30</v>
      </c>
      <c r="B4" s="41" t="str">
        <f>'[4]Fiche générale'!B4</f>
        <v>DMPUB18</v>
      </c>
      <c r="C4" s="42" t="s">
        <v>173</v>
      </c>
      <c r="D4" s="163">
        <v>280</v>
      </c>
      <c r="E4" s="163"/>
      <c r="F4" s="164" t="s">
        <v>39</v>
      </c>
      <c r="G4" s="165"/>
      <c r="H4" s="166" t="s">
        <v>254</v>
      </c>
      <c r="I4" s="167"/>
      <c r="J4" s="167"/>
      <c r="K4" s="167"/>
      <c r="L4" s="167"/>
      <c r="M4" s="167"/>
      <c r="N4" s="168"/>
    </row>
    <row r="5" spans="1:14" ht="20.100000000000001" customHeight="1" x14ac:dyDescent="0.25">
      <c r="B5" s="39"/>
      <c r="C5" s="39"/>
      <c r="D5" s="39"/>
      <c r="E5" s="39"/>
      <c r="F5" s="39"/>
      <c r="G5" s="39"/>
      <c r="H5" s="39"/>
      <c r="I5" s="39"/>
      <c r="J5" s="39"/>
      <c r="K5" s="39"/>
    </row>
    <row r="6" spans="1:14" ht="20.100000000000001" customHeight="1" x14ac:dyDescent="0.25">
      <c r="A6" s="40" t="s">
        <v>2</v>
      </c>
      <c r="B6" s="66" t="s">
        <v>506</v>
      </c>
      <c r="C6" s="42" t="s">
        <v>174</v>
      </c>
      <c r="D6" s="169">
        <v>180</v>
      </c>
      <c r="E6" s="170"/>
      <c r="F6" s="164" t="s">
        <v>3</v>
      </c>
      <c r="G6" s="165"/>
      <c r="H6" s="171" t="s">
        <v>505</v>
      </c>
      <c r="I6" s="172"/>
      <c r="J6" s="172"/>
      <c r="K6" s="172"/>
      <c r="L6" s="172"/>
      <c r="M6" s="172"/>
      <c r="N6" s="173"/>
    </row>
    <row r="7" spans="1:14" ht="20.100000000000001" customHeight="1" x14ac:dyDescent="0.25">
      <c r="A7" s="40" t="s">
        <v>49</v>
      </c>
      <c r="B7" s="67" t="s">
        <v>504</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174" t="s">
        <v>56</v>
      </c>
      <c r="F9" s="175"/>
      <c r="G9" s="174" t="s">
        <v>51</v>
      </c>
      <c r="H9" s="175"/>
      <c r="I9"/>
      <c r="J9" s="44"/>
      <c r="K9" s="48">
        <v>1</v>
      </c>
      <c r="L9" s="44"/>
      <c r="M9" s="44"/>
      <c r="N9" s="44"/>
    </row>
    <row r="10" spans="1:14" ht="15" customHeight="1" x14ac:dyDescent="0.25">
      <c r="B10" s="49" t="s">
        <v>5</v>
      </c>
      <c r="C10" s="13"/>
      <c r="D10" s="50"/>
      <c r="E10" s="154" t="s">
        <v>55</v>
      </c>
      <c r="F10" s="155"/>
      <c r="G10" s="156"/>
      <c r="H10" s="157"/>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176"/>
      <c r="F13" s="176"/>
      <c r="G13" s="102"/>
      <c r="H13" s="53"/>
      <c r="I13" s="53"/>
    </row>
    <row r="14" spans="1:14" ht="26.25" customHeight="1" x14ac:dyDescent="0.25">
      <c r="B14" s="56"/>
      <c r="C14" s="53"/>
      <c r="D14" s="53"/>
      <c r="E14" s="102"/>
      <c r="F14" s="102"/>
      <c r="G14" s="102"/>
      <c r="H14" s="53"/>
      <c r="I14" s="53"/>
      <c r="J14" s="177" t="s">
        <v>32</v>
      </c>
      <c r="K14" s="178"/>
      <c r="L14" s="179"/>
      <c r="M14" s="177" t="s">
        <v>33</v>
      </c>
      <c r="N14" s="179"/>
    </row>
    <row r="15" spans="1:14" ht="39.75" customHeight="1" x14ac:dyDescent="0.25">
      <c r="C15" s="57"/>
      <c r="D15" s="57"/>
      <c r="E15" s="58"/>
      <c r="F15" s="58"/>
      <c r="G15" s="58"/>
      <c r="H15" s="58"/>
      <c r="I15" s="59"/>
      <c r="J15" s="60" t="s">
        <v>34</v>
      </c>
      <c r="K15" s="180" t="str">
        <f>IF(H17="CCI (CC Intégral)","CT pour les dispensés","Contrôle Terminal")</f>
        <v>Contrôle Terminal</v>
      </c>
      <c r="L15" s="181"/>
      <c r="M15" s="180" t="s">
        <v>35</v>
      </c>
      <c r="N15" s="181"/>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111" t="s">
        <v>0</v>
      </c>
      <c r="B17" s="99" t="s">
        <v>503</v>
      </c>
      <c r="C17" s="3"/>
      <c r="D17" s="4">
        <v>6</v>
      </c>
      <c r="E17" s="4">
        <v>4</v>
      </c>
      <c r="F17" s="4" t="s">
        <v>308</v>
      </c>
      <c r="G17" s="4" t="s">
        <v>185</v>
      </c>
      <c r="H17" s="4"/>
      <c r="I17" s="4"/>
      <c r="J17" s="5"/>
      <c r="K17" s="5"/>
      <c r="L17" s="5"/>
      <c r="M17" s="5"/>
      <c r="N17" s="5"/>
    </row>
    <row r="18" spans="1:15" ht="15" customHeight="1" x14ac:dyDescent="0.25">
      <c r="A18" s="2" t="s">
        <v>52</v>
      </c>
      <c r="B18" s="69" t="s">
        <v>502</v>
      </c>
      <c r="C18" s="3"/>
      <c r="D18" s="4"/>
      <c r="E18" s="4">
        <v>2</v>
      </c>
      <c r="F18" s="4" t="s">
        <v>308</v>
      </c>
      <c r="G18" s="4" t="s">
        <v>185</v>
      </c>
      <c r="H18" s="4" t="s">
        <v>181</v>
      </c>
      <c r="I18" s="4"/>
      <c r="J18" s="2"/>
      <c r="K18" s="5" t="s">
        <v>16</v>
      </c>
      <c r="L18" s="5" t="s">
        <v>368</v>
      </c>
      <c r="M18" s="5"/>
      <c r="N18" s="5"/>
    </row>
    <row r="19" spans="1:15" ht="15" customHeight="1" x14ac:dyDescent="0.25">
      <c r="A19" s="4" t="s">
        <v>52</v>
      </c>
      <c r="B19" s="80" t="s">
        <v>501</v>
      </c>
      <c r="C19" s="3"/>
      <c r="D19" s="4"/>
      <c r="E19" s="4">
        <v>2</v>
      </c>
      <c r="F19" s="4" t="s">
        <v>308</v>
      </c>
      <c r="G19" s="4" t="s">
        <v>185</v>
      </c>
      <c r="H19" s="4" t="s">
        <v>181</v>
      </c>
      <c r="I19" s="4"/>
      <c r="J19" s="2"/>
      <c r="K19" s="5" t="s">
        <v>16</v>
      </c>
      <c r="L19" s="5" t="s">
        <v>368</v>
      </c>
      <c r="M19" s="5"/>
      <c r="N19" s="5"/>
    </row>
    <row r="20" spans="1:15" ht="15" customHeight="1" x14ac:dyDescent="0.25">
      <c r="A20" s="111" t="s">
        <v>0</v>
      </c>
      <c r="B20" s="99" t="s">
        <v>500</v>
      </c>
      <c r="C20" s="3"/>
      <c r="D20" s="4">
        <v>6</v>
      </c>
      <c r="E20" s="4">
        <v>4</v>
      </c>
      <c r="F20" s="4" t="s">
        <v>308</v>
      </c>
      <c r="G20" s="4" t="s">
        <v>185</v>
      </c>
      <c r="H20" s="4"/>
      <c r="I20" s="4"/>
      <c r="J20" s="2"/>
      <c r="K20" s="5"/>
      <c r="L20" s="5"/>
      <c r="M20" s="5"/>
      <c r="N20" s="5"/>
    </row>
    <row r="21" spans="1:15" ht="15" customHeight="1" x14ac:dyDescent="0.25">
      <c r="A21" s="2" t="s">
        <v>52</v>
      </c>
      <c r="B21" s="69" t="s">
        <v>499</v>
      </c>
      <c r="C21" s="3"/>
      <c r="D21" s="4"/>
      <c r="E21" s="4">
        <v>2</v>
      </c>
      <c r="F21" s="4" t="s">
        <v>308</v>
      </c>
      <c r="G21" s="4" t="s">
        <v>185</v>
      </c>
      <c r="H21" s="4" t="s">
        <v>181</v>
      </c>
      <c r="I21" s="4"/>
      <c r="J21" s="2"/>
      <c r="K21" s="5" t="s">
        <v>16</v>
      </c>
      <c r="L21" s="5" t="s">
        <v>368</v>
      </c>
      <c r="M21" s="5"/>
      <c r="N21" s="5"/>
    </row>
    <row r="22" spans="1:15" ht="15" customHeight="1" x14ac:dyDescent="0.25">
      <c r="A22" s="2" t="s">
        <v>52</v>
      </c>
      <c r="B22" s="68" t="s">
        <v>498</v>
      </c>
      <c r="C22" s="3"/>
      <c r="D22" s="4"/>
      <c r="E22" s="4">
        <v>1</v>
      </c>
      <c r="F22" s="4" t="s">
        <v>308</v>
      </c>
      <c r="G22" s="4" t="s">
        <v>185</v>
      </c>
      <c r="H22" s="4" t="s">
        <v>181</v>
      </c>
      <c r="I22" s="4"/>
      <c r="J22" s="2"/>
      <c r="K22" s="5" t="s">
        <v>16</v>
      </c>
      <c r="L22" s="5" t="s">
        <v>276</v>
      </c>
      <c r="M22" s="5"/>
      <c r="N22" s="5"/>
    </row>
    <row r="23" spans="1:15" ht="15" customHeight="1" x14ac:dyDescent="0.25">
      <c r="A23" s="111" t="s">
        <v>0</v>
      </c>
      <c r="B23" s="99" t="s">
        <v>497</v>
      </c>
      <c r="C23" s="3"/>
      <c r="D23" s="4">
        <v>6</v>
      </c>
      <c r="E23" s="4">
        <v>6</v>
      </c>
      <c r="F23" s="4" t="s">
        <v>308</v>
      </c>
      <c r="G23" s="4" t="s">
        <v>185</v>
      </c>
      <c r="H23" s="4"/>
      <c r="I23" s="4"/>
      <c r="J23" s="2"/>
      <c r="K23" s="5"/>
      <c r="L23" s="5"/>
      <c r="M23" s="5"/>
      <c r="N23" s="5"/>
    </row>
    <row r="24" spans="1:15" ht="15" customHeight="1" x14ac:dyDescent="0.25">
      <c r="A24" s="2" t="s">
        <v>52</v>
      </c>
      <c r="B24" s="70" t="s">
        <v>239</v>
      </c>
      <c r="C24" s="6"/>
      <c r="D24" s="4"/>
      <c r="E24" s="4">
        <v>2</v>
      </c>
      <c r="F24" s="4" t="s">
        <v>308</v>
      </c>
      <c r="G24" s="4" t="s">
        <v>185</v>
      </c>
      <c r="H24" s="4" t="s">
        <v>181</v>
      </c>
      <c r="I24" s="4"/>
      <c r="J24" s="2"/>
      <c r="K24" s="5" t="s">
        <v>16</v>
      </c>
      <c r="L24" s="5" t="s">
        <v>368</v>
      </c>
      <c r="M24" s="5"/>
      <c r="N24" s="5"/>
    </row>
    <row r="25" spans="1:15" ht="15" customHeight="1" x14ac:dyDescent="0.25">
      <c r="A25" s="2" t="s">
        <v>52</v>
      </c>
      <c r="B25" s="70" t="s">
        <v>496</v>
      </c>
      <c r="C25" s="3"/>
      <c r="D25" s="4"/>
      <c r="E25" s="4">
        <v>2</v>
      </c>
      <c r="F25" s="4" t="s">
        <v>308</v>
      </c>
      <c r="G25" s="4" t="s">
        <v>185</v>
      </c>
      <c r="H25" s="4" t="s">
        <v>181</v>
      </c>
      <c r="I25" s="4"/>
      <c r="J25" s="2"/>
      <c r="K25" s="5" t="s">
        <v>16</v>
      </c>
      <c r="L25" s="5" t="s">
        <v>368</v>
      </c>
      <c r="M25" s="5"/>
      <c r="N25" s="5"/>
    </row>
    <row r="26" spans="1:15" ht="15" customHeight="1" x14ac:dyDescent="0.25">
      <c r="A26" s="2" t="s">
        <v>52</v>
      </c>
      <c r="B26" s="70" t="s">
        <v>495</v>
      </c>
      <c r="C26" s="3"/>
      <c r="D26" s="4"/>
      <c r="E26" s="4">
        <v>2</v>
      </c>
      <c r="F26" s="4" t="s">
        <v>308</v>
      </c>
      <c r="G26" s="4" t="s">
        <v>185</v>
      </c>
      <c r="H26" s="4" t="s">
        <v>181</v>
      </c>
      <c r="I26" s="4"/>
      <c r="J26" s="2"/>
      <c r="K26" s="5" t="s">
        <v>16</v>
      </c>
      <c r="L26" s="5" t="s">
        <v>368</v>
      </c>
      <c r="M26" s="5"/>
      <c r="N26" s="5"/>
    </row>
    <row r="27" spans="1:15" ht="15" customHeight="1" x14ac:dyDescent="0.25">
      <c r="A27" s="111" t="s">
        <v>0</v>
      </c>
      <c r="B27" s="100" t="s">
        <v>494</v>
      </c>
      <c r="C27" s="3"/>
      <c r="D27" s="4">
        <v>6</v>
      </c>
      <c r="E27" s="4">
        <v>2</v>
      </c>
      <c r="F27" s="4" t="s">
        <v>308</v>
      </c>
      <c r="G27" s="4" t="s">
        <v>185</v>
      </c>
      <c r="H27" s="4"/>
      <c r="I27" s="4"/>
      <c r="J27" s="2"/>
      <c r="K27" s="5"/>
      <c r="L27" s="5"/>
      <c r="M27" s="5"/>
      <c r="N27" s="5"/>
    </row>
    <row r="28" spans="1:15" ht="15" customHeight="1" x14ac:dyDescent="0.25">
      <c r="A28" s="2" t="s">
        <v>52</v>
      </c>
      <c r="B28" s="70" t="s">
        <v>493</v>
      </c>
      <c r="C28" s="3"/>
      <c r="D28" s="4"/>
      <c r="E28" s="4">
        <v>1</v>
      </c>
      <c r="F28" s="4" t="s">
        <v>308</v>
      </c>
      <c r="G28" s="4" t="s">
        <v>185</v>
      </c>
      <c r="H28" s="4" t="s">
        <v>180</v>
      </c>
      <c r="I28" s="4"/>
      <c r="J28" s="2"/>
      <c r="K28" s="5"/>
      <c r="L28" s="5"/>
      <c r="M28" s="5"/>
      <c r="N28" s="5"/>
      <c r="O28" s="45"/>
    </row>
    <row r="29" spans="1:15" ht="15" customHeight="1" x14ac:dyDescent="0.25">
      <c r="A29" s="2" t="s">
        <v>52</v>
      </c>
      <c r="B29" s="70" t="s">
        <v>492</v>
      </c>
      <c r="C29" s="5"/>
      <c r="D29" s="4"/>
      <c r="E29" s="5">
        <v>1</v>
      </c>
      <c r="F29" s="4" t="s">
        <v>308</v>
      </c>
      <c r="G29" s="5" t="s">
        <v>185</v>
      </c>
      <c r="H29" s="5" t="s">
        <v>180</v>
      </c>
      <c r="I29" s="5"/>
      <c r="J29" s="2"/>
      <c r="K29" s="5"/>
      <c r="L29" s="5"/>
      <c r="M29" s="5"/>
      <c r="N29" s="5"/>
    </row>
    <row r="30" spans="1:15" ht="15" customHeight="1" x14ac:dyDescent="0.25">
      <c r="A30" s="111" t="s">
        <v>0</v>
      </c>
      <c r="B30" s="100" t="s">
        <v>380</v>
      </c>
      <c r="C30" s="5"/>
      <c r="D30" s="4">
        <v>6</v>
      </c>
      <c r="E30" s="5">
        <v>1</v>
      </c>
      <c r="F30" s="4" t="s">
        <v>308</v>
      </c>
      <c r="G30" s="5" t="s">
        <v>185</v>
      </c>
      <c r="H30" s="5"/>
      <c r="I30" s="5"/>
      <c r="J30" s="2"/>
      <c r="K30" s="5"/>
      <c r="L30" s="5"/>
      <c r="M30" s="5"/>
      <c r="N30" s="5"/>
    </row>
    <row r="31" spans="1:15" ht="15" customHeight="1" x14ac:dyDescent="0.25">
      <c r="A31" s="2" t="s">
        <v>52</v>
      </c>
      <c r="B31" s="70" t="s">
        <v>491</v>
      </c>
      <c r="C31" s="5"/>
      <c r="D31" s="4"/>
      <c r="E31" s="5">
        <v>1</v>
      </c>
      <c r="F31" s="4" t="s">
        <v>308</v>
      </c>
      <c r="G31" s="5" t="s">
        <v>185</v>
      </c>
      <c r="H31" s="5" t="s">
        <v>180</v>
      </c>
      <c r="I31" s="5"/>
      <c r="J31" s="2"/>
      <c r="K31" s="5"/>
      <c r="L31" s="5"/>
      <c r="M31" s="5"/>
      <c r="N31" s="5"/>
    </row>
    <row r="32" spans="1:15" ht="15" customHeight="1" x14ac:dyDescent="0.25">
      <c r="A32" s="2"/>
      <c r="B32" s="70"/>
      <c r="C32" s="5"/>
      <c r="D32" s="4"/>
      <c r="E32" s="5"/>
      <c r="F32" s="5"/>
      <c r="G32" s="5"/>
      <c r="H32" s="5"/>
      <c r="I32" s="5"/>
      <c r="J32" s="2"/>
      <c r="K32" s="5"/>
      <c r="L32" s="5"/>
      <c r="M32" s="5"/>
      <c r="N32" s="5"/>
    </row>
    <row r="33" spans="1:14" x14ac:dyDescent="0.25">
      <c r="A33" s="2"/>
      <c r="B33" s="69"/>
      <c r="C33" s="3"/>
      <c r="D33" s="4"/>
      <c r="E33" s="5"/>
      <c r="F33" s="5"/>
      <c r="G33" s="5"/>
      <c r="H33" s="5"/>
      <c r="I33" s="5"/>
      <c r="J33" s="7"/>
      <c r="K33" s="5"/>
      <c r="L33" s="5"/>
      <c r="M33" s="5"/>
      <c r="N33" s="5"/>
    </row>
    <row r="34" spans="1:14" x14ac:dyDescent="0.25">
      <c r="A34" s="2"/>
      <c r="B34" s="69"/>
      <c r="C34" s="3"/>
      <c r="D34" s="4"/>
      <c r="E34" s="5"/>
      <c r="F34" s="5"/>
      <c r="G34" s="5"/>
      <c r="H34" s="5"/>
      <c r="I34" s="5"/>
      <c r="J34" s="7"/>
      <c r="K34" s="5"/>
      <c r="L34" s="5"/>
      <c r="M34" s="5"/>
      <c r="N34" s="5"/>
    </row>
    <row r="35" spans="1:14" x14ac:dyDescent="0.25">
      <c r="A35" s="2"/>
      <c r="B35" s="69"/>
      <c r="C35" s="3"/>
      <c r="D35" s="4"/>
      <c r="E35" s="5"/>
      <c r="F35" s="5"/>
      <c r="G35" s="5"/>
      <c r="H35" s="5"/>
      <c r="I35" s="5"/>
      <c r="J35" s="7"/>
      <c r="K35" s="5"/>
      <c r="L35" s="5"/>
      <c r="M35" s="5"/>
      <c r="N35" s="5"/>
    </row>
    <row r="36" spans="1:14" x14ac:dyDescent="0.25">
      <c r="A36" s="2"/>
      <c r="B36" s="69"/>
      <c r="C36" s="3"/>
      <c r="D36" s="4"/>
      <c r="E36" s="5"/>
      <c r="F36" s="5"/>
      <c r="G36" s="5"/>
      <c r="H36" s="5"/>
      <c r="I36" s="5"/>
      <c r="J36" s="7"/>
      <c r="K36" s="5"/>
      <c r="L36" s="5"/>
      <c r="M36" s="5"/>
      <c r="N36" s="5"/>
    </row>
    <row r="37" spans="1:14" x14ac:dyDescent="0.25">
      <c r="A37" s="2"/>
      <c r="B37" s="69"/>
      <c r="C37" s="3"/>
      <c r="D37" s="4"/>
      <c r="E37" s="5"/>
      <c r="F37" s="5"/>
      <c r="G37" s="5"/>
      <c r="H37" s="5"/>
      <c r="I37" s="5"/>
      <c r="J37" s="7"/>
      <c r="K37" s="5"/>
      <c r="L37" s="5"/>
      <c r="M37" s="5"/>
      <c r="N37" s="5"/>
    </row>
    <row r="38" spans="1:14" s="45" customFormat="1"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s="45" customFormat="1" x14ac:dyDescent="0.25">
      <c r="A52" s="2"/>
      <c r="B52" s="69"/>
      <c r="C52" s="3"/>
      <c r="D52" s="4"/>
      <c r="E52" s="5"/>
      <c r="F52" s="5"/>
      <c r="G52" s="5"/>
      <c r="H52" s="5"/>
      <c r="I52" s="5"/>
      <c r="J52" s="7"/>
      <c r="K52" s="5"/>
      <c r="L52" s="5"/>
      <c r="M52" s="5"/>
      <c r="N52" s="5"/>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row r="596" spans="1:14" x14ac:dyDescent="0.25">
      <c r="A596" s="77"/>
      <c r="B596" s="78"/>
      <c r="C596" s="78"/>
      <c r="D596" s="78"/>
      <c r="E596" s="78"/>
      <c r="F596" s="78"/>
      <c r="G596" s="78"/>
      <c r="H596" s="78"/>
      <c r="I596" s="78"/>
      <c r="J596" s="78"/>
      <c r="K596" s="78"/>
      <c r="L596" s="77"/>
      <c r="M596" s="77"/>
      <c r="N596" s="77"/>
    </row>
    <row r="597" spans="1:14" x14ac:dyDescent="0.25">
      <c r="A597" s="77"/>
      <c r="B597" s="78"/>
      <c r="C597" s="78"/>
      <c r="D597" s="78"/>
      <c r="E597" s="78"/>
      <c r="F597" s="78"/>
      <c r="G597" s="78"/>
      <c r="H597" s="78"/>
      <c r="I597" s="78"/>
      <c r="J597" s="78"/>
      <c r="K597" s="78"/>
      <c r="L597" s="77"/>
      <c r="M597" s="77"/>
      <c r="N597" s="77"/>
    </row>
    <row r="598" spans="1:14" x14ac:dyDescent="0.25">
      <c r="A598" s="77"/>
      <c r="B598" s="78"/>
      <c r="C598" s="78"/>
      <c r="D598" s="78"/>
      <c r="E598" s="78"/>
      <c r="F598" s="78"/>
      <c r="G598" s="78"/>
      <c r="H598" s="78"/>
      <c r="I598" s="78"/>
      <c r="J598" s="78"/>
      <c r="K598" s="78"/>
      <c r="L598" s="77"/>
      <c r="M598" s="77"/>
      <c r="N598" s="77"/>
    </row>
    <row r="599" spans="1:14" x14ac:dyDescent="0.25">
      <c r="A599" s="77"/>
      <c r="B599" s="78"/>
      <c r="C599" s="78"/>
      <c r="D599" s="78"/>
      <c r="E599" s="78"/>
      <c r="F599" s="78"/>
      <c r="G599" s="78"/>
      <c r="H599" s="78"/>
      <c r="I599" s="78"/>
      <c r="J599" s="78"/>
      <c r="K599" s="78"/>
      <c r="L599" s="77"/>
      <c r="M599" s="77"/>
      <c r="N599" s="77"/>
    </row>
    <row r="600" spans="1:14" x14ac:dyDescent="0.25">
      <c r="A600" s="77"/>
      <c r="B600" s="78"/>
      <c r="C600" s="78"/>
      <c r="D600" s="78"/>
      <c r="E600" s="78"/>
      <c r="F600" s="78"/>
      <c r="G600" s="78"/>
      <c r="H600" s="78"/>
      <c r="I600" s="78"/>
      <c r="J600" s="78"/>
      <c r="K600" s="78"/>
      <c r="L600" s="77"/>
      <c r="M600" s="77"/>
      <c r="N600" s="77"/>
    </row>
    <row r="601" spans="1:14" x14ac:dyDescent="0.25">
      <c r="A601" s="77"/>
      <c r="B601" s="78"/>
      <c r="C601" s="78"/>
      <c r="D601" s="78"/>
      <c r="E601" s="78"/>
      <c r="F601" s="78"/>
      <c r="G601" s="78"/>
      <c r="H601" s="78"/>
      <c r="I601" s="78"/>
      <c r="J601" s="78"/>
      <c r="K601" s="78"/>
      <c r="L601" s="77"/>
      <c r="M601" s="77"/>
      <c r="N601" s="77"/>
    </row>
    <row r="602" spans="1:14" x14ac:dyDescent="0.25">
      <c r="A602" s="77"/>
      <c r="B602" s="78"/>
      <c r="C602" s="78"/>
      <c r="D602" s="78"/>
      <c r="E602" s="78"/>
      <c r="F602" s="78"/>
      <c r="G602" s="78"/>
      <c r="H602" s="78"/>
      <c r="I602" s="78"/>
      <c r="J602" s="78"/>
      <c r="K602" s="78"/>
      <c r="L602" s="77"/>
      <c r="M602" s="77"/>
      <c r="N602" s="77"/>
    </row>
    <row r="603" spans="1:14" x14ac:dyDescent="0.25">
      <c r="A603" s="77"/>
      <c r="B603" s="78"/>
      <c r="C603" s="78"/>
      <c r="D603" s="78"/>
      <c r="E603" s="78"/>
      <c r="F603" s="78"/>
      <c r="G603" s="78"/>
      <c r="H603" s="78"/>
      <c r="I603" s="78"/>
      <c r="J603" s="78"/>
      <c r="K603" s="78"/>
      <c r="L603" s="77"/>
      <c r="M603" s="77"/>
      <c r="N603" s="77"/>
    </row>
    <row r="604" spans="1:14" x14ac:dyDescent="0.25">
      <c r="A604" s="77"/>
      <c r="B604" s="78"/>
      <c r="C604" s="78"/>
      <c r="D604" s="78"/>
      <c r="E604" s="78"/>
      <c r="F604" s="78"/>
      <c r="G604" s="78"/>
      <c r="H604" s="78"/>
      <c r="I604" s="78"/>
      <c r="J604" s="78"/>
      <c r="K604" s="78"/>
      <c r="L604" s="77"/>
      <c r="M604" s="77"/>
      <c r="N604" s="77"/>
    </row>
    <row r="605" spans="1:14" x14ac:dyDescent="0.25">
      <c r="A605" s="77"/>
      <c r="B605" s="78"/>
      <c r="C605" s="78"/>
      <c r="D605" s="78"/>
      <c r="E605" s="78"/>
      <c r="F605" s="78"/>
      <c r="G605" s="78"/>
      <c r="H605" s="78"/>
      <c r="I605" s="78"/>
      <c r="J605" s="78"/>
      <c r="K605" s="78"/>
      <c r="L605" s="77"/>
      <c r="M605" s="77"/>
      <c r="N605" s="77"/>
    </row>
    <row r="606" spans="1:14" x14ac:dyDescent="0.25">
      <c r="A606" s="77"/>
      <c r="B606" s="78"/>
      <c r="C606" s="78"/>
      <c r="D606" s="78"/>
      <c r="E606" s="78"/>
      <c r="F606" s="78"/>
      <c r="G606" s="78"/>
      <c r="H606" s="78"/>
      <c r="I606" s="78"/>
      <c r="J606" s="78"/>
      <c r="K606" s="78"/>
      <c r="L606" s="77"/>
      <c r="M606" s="77"/>
      <c r="N606" s="77"/>
    </row>
    <row r="607" spans="1:14" x14ac:dyDescent="0.25">
      <c r="A607" s="77"/>
      <c r="B607" s="78"/>
      <c r="C607" s="78"/>
      <c r="D607" s="78"/>
      <c r="E607" s="78"/>
      <c r="F607" s="78"/>
      <c r="G607" s="78"/>
      <c r="H607" s="78"/>
      <c r="I607" s="78"/>
      <c r="J607" s="78"/>
      <c r="K607" s="78"/>
      <c r="L607" s="77"/>
      <c r="M607" s="77"/>
      <c r="N607" s="77"/>
    </row>
    <row r="608" spans="1:14" x14ac:dyDescent="0.25">
      <c r="A608" s="77"/>
      <c r="B608" s="78"/>
      <c r="C608" s="78"/>
      <c r="D608" s="78"/>
      <c r="E608" s="78"/>
      <c r="F608" s="78"/>
      <c r="G608" s="78"/>
      <c r="H608" s="78"/>
      <c r="I608" s="78"/>
      <c r="J608" s="78"/>
      <c r="K608" s="78"/>
      <c r="L608" s="77"/>
      <c r="M608" s="77"/>
      <c r="N608" s="77"/>
    </row>
    <row r="609" spans="1:14" x14ac:dyDescent="0.25">
      <c r="A609" s="77"/>
      <c r="B609" s="78"/>
      <c r="C609" s="78"/>
      <c r="D609" s="78"/>
      <c r="E609" s="78"/>
      <c r="F609" s="78"/>
      <c r="G609" s="78"/>
      <c r="H609" s="78"/>
      <c r="I609" s="78"/>
      <c r="J609" s="78"/>
      <c r="K609" s="78"/>
      <c r="L609" s="77"/>
      <c r="M609" s="77"/>
      <c r="N609" s="77"/>
    </row>
    <row r="610" spans="1:14" x14ac:dyDescent="0.25">
      <c r="A610" s="77"/>
      <c r="B610" s="78"/>
      <c r="C610" s="78"/>
      <c r="D610" s="78"/>
      <c r="E610" s="78"/>
      <c r="F610" s="78"/>
      <c r="G610" s="78"/>
      <c r="H610" s="78"/>
      <c r="I610" s="78"/>
      <c r="J610" s="78"/>
      <c r="K610" s="78"/>
      <c r="L610" s="77"/>
      <c r="M610" s="77"/>
      <c r="N610" s="77"/>
    </row>
    <row r="611" spans="1:14" x14ac:dyDescent="0.25">
      <c r="A611" s="77"/>
      <c r="B611" s="78"/>
      <c r="C611" s="78"/>
      <c r="D611" s="78"/>
      <c r="E611" s="78"/>
      <c r="F611" s="78"/>
      <c r="G611" s="78"/>
      <c r="H611" s="78"/>
      <c r="I611" s="78"/>
      <c r="J611" s="78"/>
      <c r="K611" s="78"/>
      <c r="L611" s="77"/>
      <c r="M611" s="77"/>
      <c r="N611" s="77"/>
    </row>
    <row r="612" spans="1:14" x14ac:dyDescent="0.25">
      <c r="A612" s="77"/>
      <c r="B612" s="78"/>
      <c r="C612" s="78"/>
      <c r="D612" s="78"/>
      <c r="E612" s="78"/>
      <c r="F612" s="78"/>
      <c r="G612" s="78"/>
      <c r="H612" s="78"/>
      <c r="I612" s="78"/>
      <c r="J612" s="78"/>
      <c r="K612" s="78"/>
      <c r="L612" s="77"/>
      <c r="M612" s="77"/>
      <c r="N612" s="77"/>
    </row>
    <row r="613" spans="1:14" x14ac:dyDescent="0.25">
      <c r="A613" s="77"/>
      <c r="B613" s="78"/>
      <c r="C613" s="78"/>
      <c r="D613" s="78"/>
      <c r="E613" s="78"/>
      <c r="F613" s="78"/>
      <c r="G613" s="78"/>
      <c r="H613" s="78"/>
      <c r="I613" s="78"/>
      <c r="J613" s="78"/>
      <c r="K613" s="78"/>
      <c r="L613" s="77"/>
      <c r="M613" s="77"/>
      <c r="N613" s="77"/>
    </row>
    <row r="614" spans="1:14" x14ac:dyDescent="0.25">
      <c r="A614" s="77"/>
      <c r="B614" s="78"/>
      <c r="C614" s="78"/>
      <c r="D614" s="78"/>
      <c r="E614" s="78"/>
      <c r="F614" s="78"/>
      <c r="G614" s="78"/>
      <c r="H614" s="78"/>
      <c r="I614" s="78"/>
      <c r="J614" s="78"/>
      <c r="K614" s="78"/>
      <c r="L614" s="77"/>
      <c r="M614" s="77"/>
      <c r="N614" s="77"/>
    </row>
    <row r="615" spans="1:14" x14ac:dyDescent="0.25">
      <c r="A615" s="77"/>
      <c r="B615" s="78"/>
      <c r="C615" s="78"/>
      <c r="D615" s="78"/>
      <c r="E615" s="78"/>
      <c r="F615" s="78"/>
      <c r="G615" s="78"/>
      <c r="H615" s="78"/>
      <c r="I615" s="78"/>
      <c r="J615" s="78"/>
      <c r="K615" s="78"/>
      <c r="L615" s="77"/>
      <c r="M615" s="77"/>
      <c r="N615" s="77"/>
    </row>
    <row r="616" spans="1:14" x14ac:dyDescent="0.25">
      <c r="A616" s="77"/>
      <c r="B616" s="78"/>
      <c r="C616" s="78"/>
      <c r="D616" s="78"/>
      <c r="E616" s="78"/>
      <c r="F616" s="78"/>
      <c r="G616" s="78"/>
      <c r="H616" s="78"/>
      <c r="I616" s="78"/>
      <c r="J616" s="78"/>
      <c r="K616" s="78"/>
      <c r="L616" s="77"/>
      <c r="M616" s="77"/>
      <c r="N616" s="77"/>
    </row>
    <row r="617" spans="1:14" x14ac:dyDescent="0.25">
      <c r="A617" s="77"/>
      <c r="B617" s="78"/>
      <c r="C617" s="78"/>
      <c r="D617" s="78"/>
      <c r="E617" s="78"/>
      <c r="F617" s="78"/>
      <c r="G617" s="78"/>
      <c r="H617" s="78"/>
      <c r="I617" s="78"/>
      <c r="J617" s="78"/>
      <c r="K617" s="78"/>
      <c r="L617" s="77"/>
      <c r="M617" s="77"/>
      <c r="N617" s="77"/>
    </row>
    <row r="618" spans="1:14" x14ac:dyDescent="0.25">
      <c r="A618" s="77"/>
      <c r="B618" s="78"/>
      <c r="C618" s="78"/>
      <c r="D618" s="78"/>
      <c r="E618" s="78"/>
      <c r="F618" s="78"/>
      <c r="G618" s="78"/>
      <c r="H618" s="78"/>
      <c r="I618" s="78"/>
      <c r="J618" s="78"/>
      <c r="K618" s="78"/>
      <c r="L618" s="77"/>
      <c r="M618" s="77"/>
      <c r="N618" s="77"/>
    </row>
    <row r="619" spans="1:14" x14ac:dyDescent="0.25">
      <c r="A619" s="77"/>
      <c r="B619" s="78"/>
      <c r="C619" s="78"/>
      <c r="D619" s="78"/>
      <c r="E619" s="78"/>
      <c r="F619" s="78"/>
      <c r="G619" s="78"/>
      <c r="H619" s="78"/>
      <c r="I619" s="78"/>
      <c r="J619" s="78"/>
      <c r="K619" s="78"/>
      <c r="L619" s="77"/>
      <c r="M619" s="77"/>
      <c r="N619" s="77"/>
    </row>
    <row r="620" spans="1:14" x14ac:dyDescent="0.25">
      <c r="A620" s="77"/>
      <c r="B620" s="78"/>
      <c r="C620" s="78"/>
      <c r="D620" s="78"/>
      <c r="E620" s="78"/>
      <c r="F620" s="78"/>
      <c r="G620" s="78"/>
      <c r="H620" s="78"/>
      <c r="I620" s="78"/>
      <c r="J620" s="78"/>
      <c r="K620" s="78"/>
      <c r="L620" s="77"/>
      <c r="M620" s="77"/>
      <c r="N620" s="77"/>
    </row>
    <row r="621" spans="1:14" x14ac:dyDescent="0.25">
      <c r="A621" s="77"/>
      <c r="B621" s="78"/>
      <c r="C621" s="78"/>
      <c r="D621" s="78"/>
      <c r="E621" s="78"/>
      <c r="F621" s="78"/>
      <c r="G621" s="78"/>
      <c r="H621" s="78"/>
      <c r="I621" s="78"/>
      <c r="J621" s="78"/>
      <c r="K621" s="78"/>
      <c r="L621" s="77"/>
      <c r="M621" s="77"/>
      <c r="N621" s="77"/>
    </row>
    <row r="622" spans="1:14" x14ac:dyDescent="0.25">
      <c r="A622" s="77"/>
      <c r="B622" s="78"/>
      <c r="C622" s="78"/>
      <c r="D622" s="78"/>
      <c r="E622" s="78"/>
      <c r="F622" s="78"/>
      <c r="G622" s="78"/>
      <c r="H622" s="78"/>
      <c r="I622" s="78"/>
      <c r="J622" s="78"/>
      <c r="K622" s="78"/>
      <c r="L622" s="77"/>
      <c r="M622" s="77"/>
      <c r="N622" s="77"/>
    </row>
    <row r="623" spans="1:14" x14ac:dyDescent="0.25">
      <c r="A623" s="77"/>
      <c r="B623" s="78"/>
      <c r="C623" s="78"/>
      <c r="D623" s="78"/>
      <c r="E623" s="78"/>
      <c r="F623" s="78"/>
      <c r="G623" s="78"/>
      <c r="H623" s="78"/>
      <c r="I623" s="78"/>
      <c r="J623" s="78"/>
      <c r="K623" s="78"/>
      <c r="L623" s="77"/>
      <c r="M623" s="77"/>
      <c r="N623" s="77"/>
    </row>
    <row r="624" spans="1:14" x14ac:dyDescent="0.25">
      <c r="A624" s="77"/>
      <c r="B624" s="78"/>
      <c r="C624" s="78"/>
      <c r="D624" s="78"/>
      <c r="E624" s="78"/>
      <c r="F624" s="78"/>
      <c r="G624" s="78"/>
      <c r="H624" s="78"/>
      <c r="I624" s="78"/>
      <c r="J624" s="78"/>
      <c r="K624" s="78"/>
      <c r="L624" s="77"/>
      <c r="M624" s="77"/>
      <c r="N624" s="77"/>
    </row>
    <row r="625" spans="1:14" x14ac:dyDescent="0.25">
      <c r="A625" s="77"/>
      <c r="B625" s="78"/>
      <c r="C625" s="78"/>
      <c r="D625" s="78"/>
      <c r="E625" s="78"/>
      <c r="F625" s="78"/>
      <c r="G625" s="78"/>
      <c r="H625" s="78"/>
      <c r="I625" s="78"/>
      <c r="J625" s="78"/>
      <c r="K625" s="78"/>
      <c r="L625" s="77"/>
      <c r="M625" s="77"/>
      <c r="N625" s="77"/>
    </row>
    <row r="626" spans="1:14" x14ac:dyDescent="0.25">
      <c r="A626" s="77"/>
      <c r="B626" s="78"/>
      <c r="C626" s="78"/>
      <c r="D626" s="78"/>
      <c r="E626" s="78"/>
      <c r="F626" s="78"/>
      <c r="G626" s="78"/>
      <c r="H626" s="78"/>
      <c r="I626" s="78"/>
      <c r="J626" s="78"/>
      <c r="K626" s="78"/>
      <c r="L626" s="77"/>
      <c r="M626" s="77"/>
      <c r="N626" s="77"/>
    </row>
    <row r="627" spans="1:14" x14ac:dyDescent="0.25">
      <c r="A627" s="77"/>
      <c r="B627" s="78"/>
      <c r="C627" s="78"/>
      <c r="D627" s="78"/>
      <c r="E627" s="78"/>
      <c r="F627" s="78"/>
      <c r="G627" s="78"/>
      <c r="H627" s="78"/>
      <c r="I627" s="78"/>
      <c r="J627" s="78"/>
      <c r="K627" s="78"/>
      <c r="L627" s="77"/>
      <c r="M627" s="77"/>
      <c r="N627" s="77"/>
    </row>
    <row r="628" spans="1:14" x14ac:dyDescent="0.25">
      <c r="A628" s="77"/>
      <c r="B628" s="78"/>
      <c r="C628" s="78"/>
      <c r="D628" s="78"/>
      <c r="E628" s="78"/>
      <c r="F628" s="78"/>
      <c r="G628" s="78"/>
      <c r="H628" s="78"/>
      <c r="I628" s="78"/>
      <c r="J628" s="78"/>
      <c r="K628" s="78"/>
      <c r="L628" s="77"/>
      <c r="M628" s="77"/>
      <c r="N628" s="77"/>
    </row>
    <row r="629" spans="1:14" x14ac:dyDescent="0.25">
      <c r="A629" s="77"/>
      <c r="B629" s="78"/>
      <c r="C629" s="78"/>
      <c r="D629" s="78"/>
      <c r="E629" s="78"/>
      <c r="F629" s="78"/>
      <c r="G629" s="78"/>
      <c r="H629" s="78"/>
      <c r="I629" s="78"/>
      <c r="J629" s="78"/>
      <c r="K629" s="78"/>
      <c r="L629" s="77"/>
      <c r="M629" s="77"/>
      <c r="N629" s="77"/>
    </row>
    <row r="630" spans="1:14" x14ac:dyDescent="0.25">
      <c r="A630" s="77"/>
      <c r="B630" s="78"/>
      <c r="C630" s="78"/>
      <c r="D630" s="78"/>
      <c r="E630" s="78"/>
      <c r="F630" s="78"/>
      <c r="G630" s="78"/>
      <c r="H630" s="78"/>
      <c r="I630" s="78"/>
      <c r="J630" s="78"/>
      <c r="K630" s="78"/>
      <c r="L630" s="77"/>
      <c r="M630" s="77"/>
      <c r="N630" s="77"/>
    </row>
    <row r="631" spans="1:14" x14ac:dyDescent="0.25">
      <c r="A631" s="77"/>
      <c r="B631" s="78"/>
      <c r="C631" s="78"/>
      <c r="D631" s="78"/>
      <c r="E631" s="78"/>
      <c r="F631" s="78"/>
      <c r="G631" s="78"/>
      <c r="H631" s="78"/>
      <c r="I631" s="78"/>
      <c r="J631" s="78"/>
      <c r="K631" s="78"/>
      <c r="L631" s="77"/>
      <c r="M631" s="77"/>
      <c r="N631" s="77"/>
    </row>
    <row r="632" spans="1:14" x14ac:dyDescent="0.25">
      <c r="A632" s="77"/>
      <c r="B632" s="78"/>
      <c r="C632" s="78"/>
      <c r="D632" s="78"/>
      <c r="E632" s="78"/>
      <c r="F632" s="78"/>
      <c r="G632" s="78"/>
      <c r="H632" s="78"/>
      <c r="I632" s="78"/>
      <c r="J632" s="78"/>
      <c r="K632" s="78"/>
      <c r="L632" s="77"/>
      <c r="M632" s="77"/>
      <c r="N632" s="77"/>
    </row>
    <row r="633" spans="1:14" x14ac:dyDescent="0.25">
      <c r="A633" s="77"/>
      <c r="B633" s="78"/>
      <c r="C633" s="78"/>
      <c r="D633" s="78"/>
      <c r="E633" s="78"/>
      <c r="F633" s="78"/>
      <c r="G633" s="78"/>
      <c r="H633" s="78"/>
      <c r="I633" s="78"/>
      <c r="J633" s="78"/>
      <c r="K633" s="78"/>
      <c r="L633" s="77"/>
      <c r="M633" s="77"/>
      <c r="N633" s="77"/>
    </row>
    <row r="634" spans="1:14" x14ac:dyDescent="0.25">
      <c r="A634" s="77"/>
      <c r="B634" s="78"/>
      <c r="C634" s="78"/>
      <c r="D634" s="78"/>
      <c r="E634" s="78"/>
      <c r="F634" s="78"/>
      <c r="G634" s="78"/>
      <c r="H634" s="78"/>
      <c r="I634" s="78"/>
      <c r="J634" s="78"/>
      <c r="K634" s="78"/>
      <c r="L634" s="77"/>
      <c r="M634" s="77"/>
      <c r="N634" s="77"/>
    </row>
    <row r="635" spans="1:14" x14ac:dyDescent="0.25">
      <c r="A635" s="77"/>
      <c r="B635" s="78"/>
      <c r="C635" s="78"/>
      <c r="D635" s="78"/>
      <c r="E635" s="78"/>
      <c r="F635" s="78"/>
      <c r="G635" s="78"/>
      <c r="H635" s="78"/>
      <c r="I635" s="78"/>
      <c r="J635" s="78"/>
      <c r="K635" s="78"/>
      <c r="L635" s="77"/>
      <c r="M635" s="77"/>
      <c r="N635" s="77"/>
    </row>
    <row r="636" spans="1:14" x14ac:dyDescent="0.25">
      <c r="A636" s="77"/>
      <c r="B636" s="78"/>
      <c r="C636" s="78"/>
      <c r="D636" s="78"/>
      <c r="E636" s="78"/>
      <c r="F636" s="78"/>
      <c r="G636" s="78"/>
      <c r="H636" s="78"/>
      <c r="I636" s="78"/>
      <c r="J636" s="78"/>
      <c r="K636" s="78"/>
      <c r="L636" s="77"/>
      <c r="M636" s="77"/>
      <c r="N636" s="77"/>
    </row>
    <row r="637" spans="1:14" x14ac:dyDescent="0.25">
      <c r="A637" s="77"/>
      <c r="B637" s="78"/>
      <c r="C637" s="78"/>
      <c r="D637" s="78"/>
      <c r="E637" s="78"/>
      <c r="F637" s="78"/>
      <c r="G637" s="78"/>
      <c r="H637" s="78"/>
      <c r="I637" s="78"/>
      <c r="J637" s="78"/>
      <c r="K637" s="78"/>
      <c r="L637" s="77"/>
      <c r="M637" s="77"/>
      <c r="N637" s="77"/>
    </row>
    <row r="638" spans="1:14" x14ac:dyDescent="0.25">
      <c r="A638" s="77"/>
      <c r="B638" s="78"/>
      <c r="C638" s="78"/>
      <c r="D638" s="78"/>
      <c r="E638" s="78"/>
      <c r="F638" s="78"/>
      <c r="G638" s="78"/>
      <c r="H638" s="78"/>
      <c r="I638" s="78"/>
      <c r="J638" s="78"/>
      <c r="K638" s="78"/>
      <c r="L638" s="77"/>
      <c r="M638" s="77"/>
      <c r="N638" s="77"/>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G10:H10"/>
    <mergeCell ref="E13:F13"/>
    <mergeCell ref="J14:L14"/>
    <mergeCell ref="M14:N14"/>
    <mergeCell ref="K15:L15"/>
    <mergeCell ref="M15:N15"/>
    <mergeCell ref="A1:N1"/>
    <mergeCell ref="B2:E2"/>
    <mergeCell ref="B3:J3"/>
    <mergeCell ref="D4:E4"/>
    <mergeCell ref="F4:G4"/>
    <mergeCell ref="H4:N4"/>
    <mergeCell ref="D6:E6"/>
    <mergeCell ref="F6:G6"/>
    <mergeCell ref="H6:N6"/>
    <mergeCell ref="E9:F9"/>
    <mergeCell ref="G9:H9"/>
    <mergeCell ref="E10:F10"/>
  </mergeCells>
  <conditionalFormatting sqref="B9:C9 J15:K15 M15 A16:N16 E9 G9">
    <cfRule type="expression" dxfId="47" priority="6">
      <formula>$A$11=2</formula>
    </cfRule>
    <cfRule type="expression" dxfId="46" priority="7">
      <formula>$A$11=3</formula>
    </cfRule>
    <cfRule type="expression" dxfId="45" priority="8">
      <formula>$A$11=1</formula>
    </cfRule>
  </conditionalFormatting>
  <conditionalFormatting sqref="I17:I52 K17:L52">
    <cfRule type="expression" dxfId="44" priority="5">
      <formula>$H17="CCI (CC Intégral)"</formula>
    </cfRule>
  </conditionalFormatting>
  <conditionalFormatting sqref="I17:J52">
    <cfRule type="expression" dxfId="43" priority="4">
      <formula>$H17="CT (Contrôle terminal)"</formula>
    </cfRule>
  </conditionalFormatting>
  <conditionalFormatting sqref="K15:L16">
    <cfRule type="expression" dxfId="42" priority="1">
      <formula>$H$17="CCI (CC Intégral)"</formula>
    </cfRule>
  </conditionalFormatting>
  <dataValidations count="4">
    <dataValidation type="list" allowBlank="1" showInputMessage="1" showErrorMessage="1" sqref="F17:G52" xr:uid="{00000000-0002-0000-0F00-000000000000}">
      <formula1>"Oui,Non"</formula1>
    </dataValidation>
    <dataValidation type="list" allowBlank="1" showInputMessage="1" showErrorMessage="1" sqref="A17:A52" xr:uid="{00000000-0002-0000-0F00-000001000000}">
      <formula1>Nat_ELP</formula1>
    </dataValidation>
    <dataValidation type="list" allowBlank="1" showInputMessage="1" showErrorMessage="1" sqref="H17:H52" xr:uid="{00000000-0002-0000-0F00-000002000000}">
      <formula1>Type_contrôle</formula1>
    </dataValidation>
    <dataValidation type="list" allowBlank="1" showInputMessage="1" showErrorMessage="1" sqref="M17:M52 K17:K52" xr:uid="{00000000-0002-0000-0F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3730" r:id="rId4" name="Option Button 2">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3731" r:id="rId5" name="Option Button 3">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3732" r:id="rId6"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2BD38048-02CB-4300-8E98-D1E26FC4EC10}">
            <xm:f>'\Users\adelort\AppData\Local\Temp\[MCC M1 droit public parcours M2 ACT-2.xlsx]Fiche générale'!#REF!="Session unique"</xm:f>
            <x14:dxf>
              <fill>
                <patternFill>
                  <bgColor theme="1"/>
                </patternFill>
              </fill>
            </x14:dxf>
          </x14:cfRule>
          <x14:cfRule type="expression" priority="3" id="{6B603E03-0717-4BEF-B760-2CF26B052578}">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O543"/>
  <sheetViews>
    <sheetView showGridLines="0" showZeros="0" topLeftCell="A10" zoomScale="85" zoomScaleNormal="85" zoomScalePageLayoutView="85" workbookViewId="0">
      <selection activeCell="B23" sqref="B23"/>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58" t="s">
        <v>179</v>
      </c>
      <c r="B1" s="158"/>
      <c r="C1" s="158"/>
      <c r="D1" s="158"/>
      <c r="E1" s="158"/>
      <c r="F1" s="158"/>
      <c r="G1" s="158"/>
      <c r="H1" s="158"/>
      <c r="I1" s="158"/>
      <c r="J1" s="158"/>
      <c r="K1" s="158"/>
      <c r="L1" s="158"/>
      <c r="M1" s="158"/>
      <c r="N1" s="158"/>
    </row>
    <row r="2" spans="1:14" ht="20.100000000000001" customHeight="1" x14ac:dyDescent="0.25">
      <c r="A2" s="40" t="s">
        <v>40</v>
      </c>
      <c r="B2" s="159" t="str">
        <f>'[4]Fiche générale'!B2</f>
        <v>DROIT</v>
      </c>
      <c r="C2" s="159"/>
      <c r="D2" s="159"/>
      <c r="E2" s="159"/>
      <c r="F2" s="39"/>
      <c r="G2" s="39"/>
      <c r="H2" s="39"/>
      <c r="I2" s="39"/>
      <c r="J2" s="39"/>
      <c r="K2" s="39"/>
    </row>
    <row r="3" spans="1:14" ht="20.100000000000001" customHeight="1" x14ac:dyDescent="0.25">
      <c r="A3" s="40" t="s">
        <v>38</v>
      </c>
      <c r="B3" s="160" t="str">
        <f>'[4]Fiche générale'!B3:I3</f>
        <v>Droit public</v>
      </c>
      <c r="C3" s="161"/>
      <c r="D3" s="161"/>
      <c r="E3" s="161"/>
      <c r="F3" s="161"/>
      <c r="G3" s="161"/>
      <c r="H3" s="161"/>
      <c r="I3" s="161"/>
      <c r="J3" s="162"/>
      <c r="K3" s="39"/>
    </row>
    <row r="4" spans="1:14" ht="20.100000000000001" customHeight="1" x14ac:dyDescent="0.3">
      <c r="A4" s="40" t="s">
        <v>30</v>
      </c>
      <c r="B4" s="41" t="str">
        <f>'[4]Fiche générale'!B4</f>
        <v>DMPUB18</v>
      </c>
      <c r="C4" s="42" t="s">
        <v>173</v>
      </c>
      <c r="D4" s="163">
        <v>280</v>
      </c>
      <c r="E4" s="163"/>
      <c r="F4" s="164" t="s">
        <v>39</v>
      </c>
      <c r="G4" s="165"/>
      <c r="H4" s="166" t="s">
        <v>254</v>
      </c>
      <c r="I4" s="167"/>
      <c r="J4" s="167"/>
      <c r="K4" s="167"/>
      <c r="L4" s="167"/>
      <c r="M4" s="167"/>
      <c r="N4" s="168"/>
    </row>
    <row r="5" spans="1:14" ht="20.100000000000001" customHeight="1" x14ac:dyDescent="0.25">
      <c r="B5" s="39"/>
      <c r="C5" s="39"/>
      <c r="D5" s="39"/>
      <c r="E5" s="39"/>
      <c r="F5" s="39"/>
      <c r="G5" s="39"/>
      <c r="H5" s="39"/>
      <c r="I5" s="39"/>
      <c r="J5" s="39"/>
      <c r="K5" s="39"/>
    </row>
    <row r="6" spans="1:14" ht="20.100000000000001" customHeight="1" x14ac:dyDescent="0.25">
      <c r="A6" s="40" t="s">
        <v>2</v>
      </c>
      <c r="B6" s="66" t="s">
        <v>506</v>
      </c>
      <c r="C6" s="42" t="s">
        <v>174</v>
      </c>
      <c r="D6" s="169">
        <v>180</v>
      </c>
      <c r="E6" s="170"/>
      <c r="F6" s="164" t="s">
        <v>3</v>
      </c>
      <c r="G6" s="165"/>
      <c r="H6" s="171" t="s">
        <v>505</v>
      </c>
      <c r="I6" s="172"/>
      <c r="J6" s="172"/>
      <c r="K6" s="172"/>
      <c r="L6" s="172"/>
      <c r="M6" s="172"/>
      <c r="N6" s="173"/>
    </row>
    <row r="7" spans="1:14" ht="20.100000000000001" customHeight="1" x14ac:dyDescent="0.25">
      <c r="A7" s="40" t="s">
        <v>49</v>
      </c>
      <c r="B7" s="67" t="s">
        <v>507</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174" t="s">
        <v>56</v>
      </c>
      <c r="F9" s="175"/>
      <c r="G9" s="174" t="s">
        <v>51</v>
      </c>
      <c r="H9" s="175"/>
      <c r="I9"/>
      <c r="J9" s="44"/>
      <c r="K9" s="48">
        <v>1</v>
      </c>
      <c r="L9" s="44"/>
      <c r="M9" s="44"/>
      <c r="N9" s="44"/>
    </row>
    <row r="10" spans="1:14" ht="15" customHeight="1" x14ac:dyDescent="0.25">
      <c r="B10" s="49" t="s">
        <v>5</v>
      </c>
      <c r="C10" s="13"/>
      <c r="D10" s="50"/>
      <c r="E10" s="154" t="s">
        <v>55</v>
      </c>
      <c r="F10" s="155"/>
      <c r="G10" s="156"/>
      <c r="H10" s="157"/>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176"/>
      <c r="F13" s="176"/>
      <c r="G13" s="102"/>
      <c r="H13" s="53"/>
      <c r="I13" s="53"/>
    </row>
    <row r="14" spans="1:14" ht="26.25" customHeight="1" x14ac:dyDescent="0.25">
      <c r="B14" s="56"/>
      <c r="C14" s="53"/>
      <c r="D14" s="53"/>
      <c r="E14" s="102"/>
      <c r="F14" s="102"/>
      <c r="G14" s="102"/>
      <c r="H14" s="53"/>
      <c r="I14" s="53"/>
      <c r="J14" s="177" t="s">
        <v>32</v>
      </c>
      <c r="K14" s="178"/>
      <c r="L14" s="179"/>
      <c r="M14" s="177" t="s">
        <v>33</v>
      </c>
      <c r="N14" s="179"/>
    </row>
    <row r="15" spans="1:14" ht="39.75" customHeight="1" x14ac:dyDescent="0.25">
      <c r="C15" s="57"/>
      <c r="D15" s="57"/>
      <c r="E15" s="58"/>
      <c r="F15" s="58"/>
      <c r="G15" s="58"/>
      <c r="H15" s="58"/>
      <c r="I15" s="59"/>
      <c r="J15" s="60" t="s">
        <v>34</v>
      </c>
      <c r="K15" s="180" t="str">
        <f>IF(H17="CCI (CC Intégral)","CT pour les dispensés","Contrôle Terminal")</f>
        <v>Contrôle Terminal</v>
      </c>
      <c r="L15" s="181"/>
      <c r="M15" s="180" t="s">
        <v>35</v>
      </c>
      <c r="N15" s="181"/>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111" t="s">
        <v>0</v>
      </c>
      <c r="B17" s="99" t="s">
        <v>508</v>
      </c>
      <c r="C17" s="3"/>
      <c r="D17" s="4">
        <v>6</v>
      </c>
      <c r="E17" s="4">
        <v>4</v>
      </c>
      <c r="F17" s="4" t="s">
        <v>308</v>
      </c>
      <c r="G17" s="4" t="s">
        <v>185</v>
      </c>
      <c r="H17" s="4"/>
      <c r="I17" s="4"/>
      <c r="J17" s="5"/>
      <c r="K17" s="5"/>
      <c r="L17" s="5"/>
      <c r="M17" s="5"/>
      <c r="N17" s="5"/>
    </row>
    <row r="18" spans="1:15" ht="15" customHeight="1" x14ac:dyDescent="0.25">
      <c r="A18" s="2" t="s">
        <v>52</v>
      </c>
      <c r="B18" s="69" t="s">
        <v>509</v>
      </c>
      <c r="C18" s="3"/>
      <c r="D18" s="4"/>
      <c r="E18" s="4">
        <v>2</v>
      </c>
      <c r="F18" s="4" t="s">
        <v>308</v>
      </c>
      <c r="G18" s="4" t="s">
        <v>185</v>
      </c>
      <c r="H18" s="4" t="s">
        <v>181</v>
      </c>
      <c r="I18" s="4"/>
      <c r="J18" s="2"/>
      <c r="K18" s="5" t="s">
        <v>16</v>
      </c>
      <c r="L18" s="5" t="s">
        <v>368</v>
      </c>
      <c r="M18" s="5"/>
      <c r="N18" s="5"/>
    </row>
    <row r="19" spans="1:15" ht="15" customHeight="1" x14ac:dyDescent="0.25">
      <c r="A19" s="2" t="s">
        <v>52</v>
      </c>
      <c r="B19" s="69" t="s">
        <v>510</v>
      </c>
      <c r="C19" s="3"/>
      <c r="D19" s="4"/>
      <c r="E19" s="4">
        <v>2</v>
      </c>
      <c r="F19" s="4" t="s">
        <v>308</v>
      </c>
      <c r="G19" s="4" t="s">
        <v>185</v>
      </c>
      <c r="H19" s="4" t="s">
        <v>181</v>
      </c>
      <c r="I19" s="4"/>
      <c r="J19" s="2"/>
      <c r="K19" s="5" t="s">
        <v>16</v>
      </c>
      <c r="L19" s="5" t="s">
        <v>368</v>
      </c>
      <c r="M19" s="5"/>
      <c r="N19" s="5"/>
    </row>
    <row r="20" spans="1:15" ht="15" customHeight="1" x14ac:dyDescent="0.25">
      <c r="A20" s="111" t="s">
        <v>0</v>
      </c>
      <c r="B20" s="99" t="s">
        <v>511</v>
      </c>
      <c r="C20" s="3"/>
      <c r="D20" s="4">
        <v>6</v>
      </c>
      <c r="E20" s="4">
        <v>4</v>
      </c>
      <c r="F20" s="4" t="s">
        <v>308</v>
      </c>
      <c r="G20" s="4" t="s">
        <v>185</v>
      </c>
      <c r="H20" s="4"/>
      <c r="I20" s="4"/>
      <c r="J20" s="2"/>
      <c r="K20" s="5"/>
      <c r="L20" s="5"/>
      <c r="M20" s="5"/>
      <c r="N20" s="5"/>
    </row>
    <row r="21" spans="1:15" ht="15" customHeight="1" x14ac:dyDescent="0.25">
      <c r="A21" s="2" t="s">
        <v>52</v>
      </c>
      <c r="B21" s="69" t="s">
        <v>512</v>
      </c>
      <c r="C21" s="3"/>
      <c r="D21" s="4"/>
      <c r="E21" s="4">
        <v>2</v>
      </c>
      <c r="F21" s="4" t="s">
        <v>308</v>
      </c>
      <c r="G21" s="4" t="s">
        <v>185</v>
      </c>
      <c r="H21" s="4" t="s">
        <v>181</v>
      </c>
      <c r="I21" s="4"/>
      <c r="J21" s="2"/>
      <c r="K21" s="5" t="s">
        <v>16</v>
      </c>
      <c r="L21" s="5" t="s">
        <v>368</v>
      </c>
      <c r="M21" s="5"/>
      <c r="N21" s="5"/>
    </row>
    <row r="22" spans="1:15" ht="15" customHeight="1" x14ac:dyDescent="0.25">
      <c r="A22" s="2" t="s">
        <v>52</v>
      </c>
      <c r="B22" s="68" t="s">
        <v>513</v>
      </c>
      <c r="C22" s="3"/>
      <c r="D22" s="4"/>
      <c r="E22" s="4">
        <v>2</v>
      </c>
      <c r="F22" s="4" t="s">
        <v>308</v>
      </c>
      <c r="G22" s="4" t="s">
        <v>185</v>
      </c>
      <c r="H22" s="4" t="s">
        <v>181</v>
      </c>
      <c r="I22" s="4"/>
      <c r="J22" s="2"/>
      <c r="K22" s="5" t="s">
        <v>16</v>
      </c>
      <c r="L22" s="5" t="s">
        <v>368</v>
      </c>
      <c r="M22" s="5"/>
      <c r="N22" s="5"/>
    </row>
    <row r="23" spans="1:15" ht="15" customHeight="1" x14ac:dyDescent="0.25">
      <c r="A23" s="111" t="s">
        <v>0</v>
      </c>
      <c r="B23" s="99" t="s">
        <v>514</v>
      </c>
      <c r="C23" s="3"/>
      <c r="D23" s="4">
        <v>6</v>
      </c>
      <c r="E23" s="4">
        <v>2</v>
      </c>
      <c r="F23" s="4" t="s">
        <v>308</v>
      </c>
      <c r="G23" s="4" t="s">
        <v>185</v>
      </c>
      <c r="H23" s="4"/>
      <c r="I23" s="4"/>
      <c r="J23" s="2"/>
      <c r="K23" s="5"/>
      <c r="L23" s="5"/>
      <c r="M23" s="5"/>
      <c r="N23" s="5"/>
    </row>
    <row r="24" spans="1:15" ht="15" customHeight="1" x14ac:dyDescent="0.25">
      <c r="A24" s="2" t="s">
        <v>52</v>
      </c>
      <c r="B24" s="70" t="s">
        <v>515</v>
      </c>
      <c r="C24" s="6"/>
      <c r="D24" s="4"/>
      <c r="E24" s="4">
        <v>2</v>
      </c>
      <c r="F24" s="4" t="s">
        <v>308</v>
      </c>
      <c r="G24" s="4" t="s">
        <v>185</v>
      </c>
      <c r="H24" s="4" t="s">
        <v>181</v>
      </c>
      <c r="I24" s="4"/>
      <c r="J24" s="2"/>
      <c r="K24" s="5" t="s">
        <v>16</v>
      </c>
      <c r="L24" s="5" t="s">
        <v>368</v>
      </c>
      <c r="M24" s="5"/>
      <c r="N24" s="5"/>
    </row>
    <row r="25" spans="1:15" ht="15" customHeight="1" x14ac:dyDescent="0.25">
      <c r="A25" s="2"/>
      <c r="B25" s="70"/>
      <c r="C25" s="3"/>
      <c r="D25" s="4"/>
      <c r="E25" s="4"/>
      <c r="F25" s="4" t="s">
        <v>308</v>
      </c>
      <c r="G25" s="4" t="s">
        <v>185</v>
      </c>
      <c r="H25" s="4"/>
      <c r="I25" s="4"/>
      <c r="J25" s="2"/>
      <c r="K25" s="5"/>
      <c r="L25" s="5"/>
      <c r="M25" s="5"/>
      <c r="N25" s="5"/>
    </row>
    <row r="26" spans="1:15" ht="15" customHeight="1" x14ac:dyDescent="0.25">
      <c r="A26" s="111" t="s">
        <v>0</v>
      </c>
      <c r="B26" s="100" t="s">
        <v>516</v>
      </c>
      <c r="C26" s="3"/>
      <c r="D26" s="4">
        <v>6</v>
      </c>
      <c r="E26" s="4">
        <v>3</v>
      </c>
      <c r="F26" s="4" t="s">
        <v>308</v>
      </c>
      <c r="G26" s="4" t="s">
        <v>185</v>
      </c>
      <c r="H26" s="4"/>
      <c r="I26" s="4"/>
      <c r="J26" s="2"/>
      <c r="K26" s="5"/>
      <c r="L26" s="5"/>
      <c r="M26" s="5"/>
      <c r="N26" s="5"/>
    </row>
    <row r="27" spans="1:15" ht="15" customHeight="1" x14ac:dyDescent="0.25">
      <c r="A27" s="2"/>
      <c r="B27" s="70"/>
      <c r="C27" s="3"/>
      <c r="D27" s="4"/>
      <c r="E27" s="4"/>
      <c r="F27" s="4"/>
      <c r="G27" s="4"/>
      <c r="H27" s="4"/>
      <c r="I27" s="4"/>
      <c r="J27" s="2"/>
      <c r="K27" s="5"/>
      <c r="L27" s="5"/>
      <c r="M27" s="5"/>
      <c r="N27" s="5"/>
    </row>
    <row r="28" spans="1:15" ht="15" customHeight="1" x14ac:dyDescent="0.25">
      <c r="A28" s="111" t="s">
        <v>52</v>
      </c>
      <c r="B28" s="70" t="s">
        <v>517</v>
      </c>
      <c r="C28" s="3"/>
      <c r="D28" s="4"/>
      <c r="E28" s="4">
        <v>1</v>
      </c>
      <c r="F28" s="4" t="s">
        <v>308</v>
      </c>
      <c r="G28" s="4" t="s">
        <v>185</v>
      </c>
      <c r="H28" s="4" t="s">
        <v>180</v>
      </c>
      <c r="I28" s="4"/>
      <c r="J28" s="2"/>
      <c r="K28" s="5"/>
      <c r="L28" s="5"/>
      <c r="M28" s="5"/>
      <c r="N28" s="5"/>
      <c r="O28" s="45"/>
    </row>
    <row r="29" spans="1:15" ht="15" customHeight="1" x14ac:dyDescent="0.25">
      <c r="A29" s="2" t="s">
        <v>52</v>
      </c>
      <c r="B29" s="70" t="s">
        <v>518</v>
      </c>
      <c r="C29" s="5"/>
      <c r="D29" s="4"/>
      <c r="E29" s="5">
        <v>2</v>
      </c>
      <c r="F29" s="4" t="s">
        <v>308</v>
      </c>
      <c r="G29" s="5" t="s">
        <v>185</v>
      </c>
      <c r="H29" s="5" t="s">
        <v>181</v>
      </c>
      <c r="I29" s="5"/>
      <c r="J29" s="2"/>
      <c r="K29" s="5" t="s">
        <v>16</v>
      </c>
      <c r="L29" s="5" t="s">
        <v>407</v>
      </c>
      <c r="M29" s="5"/>
      <c r="N29" s="5"/>
    </row>
    <row r="30" spans="1:15" ht="15" customHeight="1" x14ac:dyDescent="0.25">
      <c r="A30" s="111" t="s">
        <v>0</v>
      </c>
      <c r="B30" s="100" t="s">
        <v>519</v>
      </c>
      <c r="C30" s="5"/>
      <c r="D30" s="4">
        <v>6</v>
      </c>
      <c r="E30" s="5">
        <v>4</v>
      </c>
      <c r="F30" s="4" t="s">
        <v>308</v>
      </c>
      <c r="G30" s="5" t="s">
        <v>185</v>
      </c>
      <c r="H30" s="5"/>
      <c r="I30" s="5"/>
      <c r="J30" s="2"/>
      <c r="K30" s="5" t="s">
        <v>20</v>
      </c>
      <c r="L30" s="5"/>
      <c r="M30" s="5"/>
      <c r="N30" s="5"/>
    </row>
    <row r="31" spans="1:15" ht="15" customHeight="1" x14ac:dyDescent="0.25">
      <c r="A31" s="2" t="s">
        <v>52</v>
      </c>
      <c r="B31" s="70" t="s">
        <v>430</v>
      </c>
      <c r="C31" s="5"/>
      <c r="D31" s="4"/>
      <c r="E31" s="5">
        <v>4</v>
      </c>
      <c r="F31" s="4" t="s">
        <v>308</v>
      </c>
      <c r="G31" s="5" t="s">
        <v>185</v>
      </c>
      <c r="H31" s="5"/>
      <c r="I31" s="5"/>
      <c r="J31" s="2"/>
      <c r="K31" s="5" t="s">
        <v>20</v>
      </c>
      <c r="L31" s="5"/>
      <c r="M31" s="5"/>
      <c r="N31" s="5"/>
    </row>
    <row r="32" spans="1:15" ht="15" customHeight="1" x14ac:dyDescent="0.25">
      <c r="A32" s="2"/>
      <c r="B32" s="70"/>
      <c r="C32" s="5"/>
      <c r="D32" s="4"/>
      <c r="E32" s="5"/>
      <c r="F32" s="5"/>
      <c r="G32" s="5"/>
      <c r="H32" s="5"/>
      <c r="I32" s="5"/>
      <c r="J32" s="2"/>
      <c r="K32" s="5"/>
      <c r="L32" s="5"/>
      <c r="M32" s="5"/>
      <c r="N32" s="5"/>
    </row>
    <row r="33" spans="1:14" x14ac:dyDescent="0.25">
      <c r="A33" s="2"/>
      <c r="B33" s="69"/>
      <c r="C33" s="3"/>
      <c r="D33" s="4"/>
      <c r="E33" s="5"/>
      <c r="F33" s="5"/>
      <c r="G33" s="5"/>
      <c r="H33" s="5"/>
      <c r="I33" s="5"/>
      <c r="J33" s="7"/>
      <c r="K33" s="5"/>
      <c r="L33" s="5"/>
      <c r="M33" s="5"/>
      <c r="N33" s="5"/>
    </row>
    <row r="34" spans="1:14" x14ac:dyDescent="0.25">
      <c r="A34" s="2"/>
      <c r="B34" s="69"/>
      <c r="C34" s="3"/>
      <c r="D34" s="4"/>
      <c r="E34" s="5"/>
      <c r="F34" s="5"/>
      <c r="G34" s="5"/>
      <c r="H34" s="5"/>
      <c r="I34" s="5"/>
      <c r="J34" s="7"/>
      <c r="K34" s="5"/>
      <c r="L34" s="5"/>
      <c r="M34" s="5"/>
      <c r="N34" s="5"/>
    </row>
    <row r="35" spans="1:14" x14ac:dyDescent="0.25">
      <c r="A35" s="2"/>
      <c r="B35" s="69"/>
      <c r="C35" s="3"/>
      <c r="D35" s="4"/>
      <c r="E35" s="5"/>
      <c r="F35" s="5"/>
      <c r="G35" s="5"/>
      <c r="H35" s="5"/>
      <c r="I35" s="5"/>
      <c r="J35" s="7"/>
      <c r="K35" s="5"/>
      <c r="L35" s="5"/>
      <c r="M35" s="5"/>
      <c r="N35" s="5"/>
    </row>
    <row r="36" spans="1:14" x14ac:dyDescent="0.25">
      <c r="A36" s="2"/>
      <c r="B36" s="69"/>
      <c r="C36" s="3"/>
      <c r="D36" s="4"/>
      <c r="E36" s="5"/>
      <c r="F36" s="5"/>
      <c r="G36" s="5"/>
      <c r="H36" s="5"/>
      <c r="I36" s="5"/>
      <c r="J36" s="7"/>
      <c r="K36" s="5"/>
      <c r="L36" s="5"/>
      <c r="M36" s="5"/>
      <c r="N36" s="5"/>
    </row>
    <row r="37" spans="1:14" x14ac:dyDescent="0.25">
      <c r="A37" s="2"/>
      <c r="B37" s="69"/>
      <c r="C37" s="3"/>
      <c r="D37" s="4"/>
      <c r="E37" s="5"/>
      <c r="F37" s="5"/>
      <c r="G37" s="5"/>
      <c r="H37" s="5"/>
      <c r="I37" s="5"/>
      <c r="J37" s="7"/>
      <c r="K37" s="5"/>
      <c r="L37" s="5"/>
      <c r="M37" s="5"/>
      <c r="N37" s="5"/>
    </row>
    <row r="38" spans="1:14" s="45" customFormat="1"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x14ac:dyDescent="0.25">
      <c r="A52" s="77"/>
      <c r="B52" s="78"/>
      <c r="C52" s="78"/>
      <c r="D52" s="78"/>
      <c r="E52" s="78"/>
      <c r="F52" s="78"/>
      <c r="G52" s="78"/>
      <c r="H52" s="78"/>
      <c r="I52" s="78"/>
      <c r="J52" s="78"/>
      <c r="K52" s="78"/>
      <c r="L52" s="77"/>
      <c r="M52" s="77"/>
      <c r="N52" s="77"/>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sheetData>
  <sheetProtection algorithmName="SHA-512" hashValue="sJQqQBKV2ddY/wTi+h6RziypKBvydY9rKfIjWosRcUU86GgIzIMS8MeKIEHV3aAl1V47Hfpdda7WmCoPzsq0XQ==" saltValue="IRhxHgDAHpps4OzilWTARQ=="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39" priority="6">
      <formula>$A$11=2</formula>
    </cfRule>
    <cfRule type="expression" dxfId="38" priority="7">
      <formula>$A$11=3</formula>
    </cfRule>
    <cfRule type="expression" dxfId="37" priority="8">
      <formula>$A$11=1</formula>
    </cfRule>
  </conditionalFormatting>
  <conditionalFormatting sqref="I17:I51 K17:L51">
    <cfRule type="expression" dxfId="36" priority="5">
      <formula>$H17="CCI (CC Intégral)"</formula>
    </cfRule>
  </conditionalFormatting>
  <conditionalFormatting sqref="I17:J51">
    <cfRule type="expression" dxfId="35" priority="4">
      <formula>$H17="CT (Contrôle terminal)"</formula>
    </cfRule>
  </conditionalFormatting>
  <conditionalFormatting sqref="K15:L16">
    <cfRule type="expression" dxfId="34" priority="1">
      <formula>$H$17="CCI (CC Intégral)"</formula>
    </cfRule>
  </conditionalFormatting>
  <dataValidations count="4">
    <dataValidation type="list" allowBlank="1" showInputMessage="1" showErrorMessage="1" sqref="M17:M51 K17:K51" xr:uid="{00000000-0002-0000-1000-000000000000}">
      <formula1>Nature_contrôle</formula1>
    </dataValidation>
    <dataValidation type="list" allowBlank="1" showInputMessage="1" showErrorMessage="1" sqref="H17:H51" xr:uid="{00000000-0002-0000-1000-000001000000}">
      <formula1>Type_contrôle</formula1>
    </dataValidation>
    <dataValidation type="list" allowBlank="1" showInputMessage="1" showErrorMessage="1" sqref="A17:A51" xr:uid="{00000000-0002-0000-1000-000002000000}">
      <formula1>Nat_ELP</formula1>
    </dataValidation>
    <dataValidation type="list" allowBlank="1" showInputMessage="1" showErrorMessage="1" sqref="F17:G51" xr:uid="{00000000-0002-0000-10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475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475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475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F30C862F-E653-451A-AEBC-F0840FF5FB34}">
            <xm:f>'\Users\adelort\AppData\Local\Temp\[MCC M1 droit public parcours M2 ACT-2.xlsx]Fiche générale'!#REF!="Session unique"</xm:f>
            <x14:dxf>
              <fill>
                <patternFill>
                  <bgColor theme="1"/>
                </patternFill>
              </fill>
            </x14:dxf>
          </x14:cfRule>
          <x14:cfRule type="expression" priority="3" id="{ED7BD865-717F-4A4E-A0A8-0ABAB1B9FD62}">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Feuille6"/>
  <dimension ref="A1:J84"/>
  <sheetViews>
    <sheetView showFormulas="1" topLeftCell="C52" workbookViewId="0">
      <selection activeCell="D86" sqref="D86"/>
    </sheetView>
  </sheetViews>
  <sheetFormatPr baseColWidth="10" defaultRowHeight="15" x14ac:dyDescent="0.2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x14ac:dyDescent="0.25">
      <c r="A1" t="s">
        <v>12</v>
      </c>
      <c r="B1" t="s">
        <v>13</v>
      </c>
      <c r="C1" t="s">
        <v>14</v>
      </c>
      <c r="E1" t="s">
        <v>7</v>
      </c>
    </row>
    <row r="2" spans="1:5" x14ac:dyDescent="0.25">
      <c r="A2" t="s">
        <v>15</v>
      </c>
      <c r="B2" t="s">
        <v>180</v>
      </c>
      <c r="C2" t="s">
        <v>16</v>
      </c>
      <c r="E2" t="s">
        <v>0</v>
      </c>
    </row>
    <row r="3" spans="1:5" x14ac:dyDescent="0.25">
      <c r="A3" t="s">
        <v>17</v>
      </c>
      <c r="B3" t="s">
        <v>181</v>
      </c>
      <c r="C3" t="s">
        <v>18</v>
      </c>
      <c r="E3" t="s">
        <v>52</v>
      </c>
    </row>
    <row r="4" spans="1:5" x14ac:dyDescent="0.25">
      <c r="A4" t="s">
        <v>19</v>
      </c>
      <c r="B4" t="s">
        <v>182</v>
      </c>
      <c r="C4" t="s">
        <v>20</v>
      </c>
    </row>
    <row r="5" spans="1:5" x14ac:dyDescent="0.25">
      <c r="A5" t="s">
        <v>21</v>
      </c>
      <c r="C5" t="s">
        <v>183</v>
      </c>
    </row>
    <row r="6" spans="1:5" x14ac:dyDescent="0.25">
      <c r="A6" t="s">
        <v>22</v>
      </c>
    </row>
    <row r="7" spans="1:5" x14ac:dyDescent="0.25">
      <c r="A7" t="s">
        <v>23</v>
      </c>
    </row>
    <row r="8" spans="1:5" x14ac:dyDescent="0.25">
      <c r="A8" t="s">
        <v>24</v>
      </c>
    </row>
    <row r="9" spans="1:5" x14ac:dyDescent="0.25">
      <c r="A9" t="s">
        <v>25</v>
      </c>
    </row>
    <row r="10" spans="1:5" x14ac:dyDescent="0.25">
      <c r="A10" t="s">
        <v>26</v>
      </c>
    </row>
    <row r="11" spans="1:5" x14ac:dyDescent="0.25">
      <c r="A11" t="s">
        <v>27</v>
      </c>
    </row>
    <row r="12" spans="1:5" x14ac:dyDescent="0.25">
      <c r="A12" t="s">
        <v>1</v>
      </c>
    </row>
    <row r="13" spans="1:5" x14ac:dyDescent="0.25">
      <c r="A13" t="s">
        <v>28</v>
      </c>
    </row>
    <row r="14" spans="1:5" x14ac:dyDescent="0.25">
      <c r="A14" t="s">
        <v>29</v>
      </c>
    </row>
    <row r="17" spans="1:2" x14ac:dyDescent="0.25">
      <c r="A17" t="s">
        <v>60</v>
      </c>
      <c r="B17" t="s">
        <v>61</v>
      </c>
    </row>
    <row r="18" spans="1:2" x14ac:dyDescent="0.25">
      <c r="A18" t="s">
        <v>62</v>
      </c>
      <c r="B18" t="s">
        <v>110</v>
      </c>
    </row>
    <row r="19" spans="1:2" x14ac:dyDescent="0.25">
      <c r="A19" t="s">
        <v>63</v>
      </c>
      <c r="B19" t="s">
        <v>111</v>
      </c>
    </row>
    <row r="20" spans="1:2" x14ac:dyDescent="0.25">
      <c r="A20" t="s">
        <v>64</v>
      </c>
      <c r="B20" t="s">
        <v>112</v>
      </c>
    </row>
    <row r="21" spans="1:2" x14ac:dyDescent="0.25">
      <c r="A21" t="s">
        <v>65</v>
      </c>
      <c r="B21" t="s">
        <v>113</v>
      </c>
    </row>
    <row r="22" spans="1:2" x14ac:dyDescent="0.25">
      <c r="A22" t="s">
        <v>65</v>
      </c>
      <c r="B22" t="s">
        <v>114</v>
      </c>
    </row>
    <row r="23" spans="1:2" x14ac:dyDescent="0.25">
      <c r="A23" t="s">
        <v>66</v>
      </c>
      <c r="B23" t="s">
        <v>115</v>
      </c>
    </row>
    <row r="24" spans="1:2" x14ac:dyDescent="0.25">
      <c r="A24" t="s">
        <v>67</v>
      </c>
      <c r="B24" t="s">
        <v>116</v>
      </c>
    </row>
    <row r="25" spans="1:2" x14ac:dyDescent="0.25">
      <c r="A25" t="s">
        <v>68</v>
      </c>
      <c r="B25" t="s">
        <v>117</v>
      </c>
    </row>
    <row r="26" spans="1:2" x14ac:dyDescent="0.25">
      <c r="A26" t="s">
        <v>69</v>
      </c>
      <c r="B26" t="s">
        <v>118</v>
      </c>
    </row>
    <row r="27" spans="1:2" x14ac:dyDescent="0.25">
      <c r="A27" t="s">
        <v>70</v>
      </c>
      <c r="B27" t="s">
        <v>119</v>
      </c>
    </row>
    <row r="28" spans="1:2" x14ac:dyDescent="0.25">
      <c r="A28" t="s">
        <v>71</v>
      </c>
      <c r="B28" t="s">
        <v>120</v>
      </c>
    </row>
    <row r="29" spans="1:2" x14ac:dyDescent="0.25">
      <c r="A29" t="s">
        <v>71</v>
      </c>
      <c r="B29" t="s">
        <v>121</v>
      </c>
    </row>
    <row r="30" spans="1:2" x14ac:dyDescent="0.25">
      <c r="A30" t="s">
        <v>72</v>
      </c>
      <c r="B30" t="s">
        <v>122</v>
      </c>
    </row>
    <row r="31" spans="1:2" x14ac:dyDescent="0.25">
      <c r="A31" t="s">
        <v>73</v>
      </c>
      <c r="B31" t="s">
        <v>123</v>
      </c>
    </row>
    <row r="32" spans="1:2" x14ac:dyDescent="0.25">
      <c r="A32" t="s">
        <v>74</v>
      </c>
      <c r="B32" t="s">
        <v>124</v>
      </c>
    </row>
    <row r="33" spans="1:2" x14ac:dyDescent="0.25">
      <c r="A33" t="s">
        <v>75</v>
      </c>
      <c r="B33" t="s">
        <v>125</v>
      </c>
    </row>
    <row r="34" spans="1:2" x14ac:dyDescent="0.25">
      <c r="A34" t="s">
        <v>76</v>
      </c>
      <c r="B34" t="s">
        <v>126</v>
      </c>
    </row>
    <row r="35" spans="1:2" x14ac:dyDescent="0.25">
      <c r="A35" t="s">
        <v>77</v>
      </c>
      <c r="B35" t="s">
        <v>127</v>
      </c>
    </row>
    <row r="36" spans="1:2" x14ac:dyDescent="0.25">
      <c r="A36" t="s">
        <v>78</v>
      </c>
      <c r="B36" t="s">
        <v>128</v>
      </c>
    </row>
    <row r="37" spans="1:2" x14ac:dyDescent="0.25">
      <c r="A37" t="s">
        <v>79</v>
      </c>
      <c r="B37" t="s">
        <v>129</v>
      </c>
    </row>
    <row r="38" spans="1:2" x14ac:dyDescent="0.25">
      <c r="A38" t="s">
        <v>80</v>
      </c>
      <c r="B38" t="s">
        <v>130</v>
      </c>
    </row>
    <row r="39" spans="1:2" x14ac:dyDescent="0.25">
      <c r="A39" t="s">
        <v>81</v>
      </c>
      <c r="B39" t="s">
        <v>131</v>
      </c>
    </row>
    <row r="40" spans="1:2" x14ac:dyDescent="0.25">
      <c r="A40" t="s">
        <v>82</v>
      </c>
      <c r="B40" t="s">
        <v>132</v>
      </c>
    </row>
    <row r="41" spans="1:2" x14ac:dyDescent="0.25">
      <c r="A41" t="s">
        <v>83</v>
      </c>
      <c r="B41" t="s">
        <v>133</v>
      </c>
    </row>
    <row r="42" spans="1:2" x14ac:dyDescent="0.25">
      <c r="A42" t="s">
        <v>84</v>
      </c>
      <c r="B42" t="s">
        <v>134</v>
      </c>
    </row>
    <row r="43" spans="1:2" x14ac:dyDescent="0.25">
      <c r="A43" t="s">
        <v>85</v>
      </c>
      <c r="B43" t="s">
        <v>135</v>
      </c>
    </row>
    <row r="44" spans="1:2" x14ac:dyDescent="0.25">
      <c r="A44" t="s">
        <v>86</v>
      </c>
      <c r="B44" t="s">
        <v>136</v>
      </c>
    </row>
    <row r="45" spans="1:2" x14ac:dyDescent="0.25">
      <c r="A45" t="s">
        <v>87</v>
      </c>
      <c r="B45" t="s">
        <v>137</v>
      </c>
    </row>
    <row r="46" spans="1:2" x14ac:dyDescent="0.25">
      <c r="A46" t="s">
        <v>88</v>
      </c>
      <c r="B46" t="s">
        <v>138</v>
      </c>
    </row>
    <row r="47" spans="1:2" x14ac:dyDescent="0.25">
      <c r="A47" t="s">
        <v>89</v>
      </c>
      <c r="B47" t="s">
        <v>139</v>
      </c>
    </row>
    <row r="48" spans="1:2" x14ac:dyDescent="0.25">
      <c r="A48" t="s">
        <v>90</v>
      </c>
      <c r="B48" t="s">
        <v>140</v>
      </c>
    </row>
    <row r="49" spans="1:2" x14ac:dyDescent="0.25">
      <c r="A49" t="s">
        <v>91</v>
      </c>
      <c r="B49" t="s">
        <v>141</v>
      </c>
    </row>
    <row r="50" spans="1:2" x14ac:dyDescent="0.25">
      <c r="A50" t="s">
        <v>92</v>
      </c>
      <c r="B50" t="s">
        <v>142</v>
      </c>
    </row>
    <row r="51" spans="1:2" x14ac:dyDescent="0.25">
      <c r="A51" t="s">
        <v>93</v>
      </c>
      <c r="B51" t="s">
        <v>143</v>
      </c>
    </row>
    <row r="52" spans="1:2" x14ac:dyDescent="0.25">
      <c r="A52" t="s">
        <v>94</v>
      </c>
      <c r="B52" t="s">
        <v>144</v>
      </c>
    </row>
    <row r="53" spans="1:2" x14ac:dyDescent="0.25">
      <c r="A53" t="s">
        <v>95</v>
      </c>
      <c r="B53" t="s">
        <v>145</v>
      </c>
    </row>
    <row r="54" spans="1:2" x14ac:dyDescent="0.25">
      <c r="A54" t="s">
        <v>96</v>
      </c>
      <c r="B54" t="s">
        <v>146</v>
      </c>
    </row>
    <row r="55" spans="1:2" x14ac:dyDescent="0.25">
      <c r="A55" t="s">
        <v>97</v>
      </c>
      <c r="B55" t="s">
        <v>147</v>
      </c>
    </row>
    <row r="56" spans="1:2" x14ac:dyDescent="0.25">
      <c r="A56" t="s">
        <v>98</v>
      </c>
      <c r="B56" t="s">
        <v>148</v>
      </c>
    </row>
    <row r="57" spans="1:2" x14ac:dyDescent="0.25">
      <c r="A57" t="s">
        <v>99</v>
      </c>
      <c r="B57" t="s">
        <v>149</v>
      </c>
    </row>
    <row r="58" spans="1:2" x14ac:dyDescent="0.25">
      <c r="A58" t="s">
        <v>100</v>
      </c>
      <c r="B58" t="s">
        <v>150</v>
      </c>
    </row>
    <row r="59" spans="1:2" x14ac:dyDescent="0.25">
      <c r="A59" t="s">
        <v>101</v>
      </c>
      <c r="B59" t="s">
        <v>151</v>
      </c>
    </row>
    <row r="60" spans="1:2" x14ac:dyDescent="0.25">
      <c r="A60" t="s">
        <v>101</v>
      </c>
      <c r="B60" t="s">
        <v>152</v>
      </c>
    </row>
    <row r="61" spans="1:2" x14ac:dyDescent="0.25">
      <c r="A61" t="s">
        <v>102</v>
      </c>
      <c r="B61" t="s">
        <v>153</v>
      </c>
    </row>
    <row r="62" spans="1:2" x14ac:dyDescent="0.25">
      <c r="A62" t="s">
        <v>103</v>
      </c>
      <c r="B62" t="s">
        <v>154</v>
      </c>
    </row>
    <row r="63" spans="1:2" x14ac:dyDescent="0.25">
      <c r="A63" t="s">
        <v>104</v>
      </c>
      <c r="B63" t="s">
        <v>155</v>
      </c>
    </row>
    <row r="64" spans="1:2" x14ac:dyDescent="0.25">
      <c r="A64" t="s">
        <v>105</v>
      </c>
      <c r="B64" t="s">
        <v>156</v>
      </c>
    </row>
    <row r="65" spans="1:10" x14ac:dyDescent="0.25">
      <c r="A65" t="s">
        <v>106</v>
      </c>
      <c r="B65" t="s">
        <v>157</v>
      </c>
    </row>
    <row r="66" spans="1:10" x14ac:dyDescent="0.25">
      <c r="A66" t="s">
        <v>107</v>
      </c>
      <c r="B66" t="s">
        <v>158</v>
      </c>
    </row>
    <row r="67" spans="1:10" x14ac:dyDescent="0.25">
      <c r="A67" t="s">
        <v>107</v>
      </c>
      <c r="B67" t="s">
        <v>159</v>
      </c>
    </row>
    <row r="68" spans="1:10" x14ac:dyDescent="0.25">
      <c r="A68" t="s">
        <v>108</v>
      </c>
      <c r="B68" t="s">
        <v>160</v>
      </c>
    </row>
    <row r="69" spans="1:10" x14ac:dyDescent="0.25">
      <c r="A69" t="s">
        <v>109</v>
      </c>
      <c r="B69" t="s">
        <v>161</v>
      </c>
    </row>
    <row r="73" spans="1:10" x14ac:dyDescent="0.25">
      <c r="A73" s="14" t="s">
        <v>165</v>
      </c>
      <c r="B73" s="31" t="s">
        <v>17</v>
      </c>
      <c r="C73" s="14" t="s">
        <v>19</v>
      </c>
      <c r="D73" s="31" t="s">
        <v>21</v>
      </c>
      <c r="E73" s="31" t="s">
        <v>22</v>
      </c>
      <c r="F73" s="14" t="s">
        <v>166</v>
      </c>
      <c r="G73" s="31" t="s">
        <v>164</v>
      </c>
      <c r="H73" s="31" t="s">
        <v>24</v>
      </c>
      <c r="I73" s="14" t="s">
        <v>162</v>
      </c>
      <c r="J73" s="14" t="s">
        <v>163</v>
      </c>
    </row>
    <row r="74" spans="1:10" x14ac:dyDescent="0.25">
      <c r="A74" s="14" t="s">
        <v>79</v>
      </c>
      <c r="B74" s="31" t="s">
        <v>86</v>
      </c>
      <c r="C74" s="14" t="s">
        <v>71</v>
      </c>
      <c r="D74" s="31" t="s">
        <v>85</v>
      </c>
      <c r="E74" s="31" t="s">
        <v>67</v>
      </c>
      <c r="F74" s="14" t="s">
        <v>90</v>
      </c>
      <c r="G74" s="31" t="s">
        <v>65</v>
      </c>
      <c r="H74" s="31" t="s">
        <v>101</v>
      </c>
      <c r="I74" s="14" t="s">
        <v>64</v>
      </c>
      <c r="J74" s="14" t="s">
        <v>62</v>
      </c>
    </row>
    <row r="75" spans="1:10" x14ac:dyDescent="0.25">
      <c r="A75" s="14" t="s">
        <v>80</v>
      </c>
      <c r="B75" s="31" t="s">
        <v>87</v>
      </c>
      <c r="C75" s="14" t="s">
        <v>72</v>
      </c>
      <c r="E75" s="31" t="s">
        <v>68</v>
      </c>
      <c r="F75" s="14" t="s">
        <v>91</v>
      </c>
      <c r="H75" s="31" t="s">
        <v>107</v>
      </c>
      <c r="I75" s="14" t="s">
        <v>65</v>
      </c>
      <c r="J75" s="14" t="s">
        <v>63</v>
      </c>
    </row>
    <row r="76" spans="1:10" x14ac:dyDescent="0.25">
      <c r="A76" s="14" t="s">
        <v>81</v>
      </c>
      <c r="B76" s="31" t="s">
        <v>88</v>
      </c>
      <c r="C76" s="14" t="s">
        <v>73</v>
      </c>
      <c r="E76" s="31" t="s">
        <v>69</v>
      </c>
      <c r="F76" s="14" t="s">
        <v>92</v>
      </c>
      <c r="I76" s="14" t="s">
        <v>101</v>
      </c>
    </row>
    <row r="77" spans="1:10" x14ac:dyDescent="0.25">
      <c r="A77" s="14" t="s">
        <v>82</v>
      </c>
      <c r="B77" s="31" t="s">
        <v>89</v>
      </c>
      <c r="C77" s="14" t="s">
        <v>74</v>
      </c>
      <c r="E77" s="31" t="s">
        <v>70</v>
      </c>
      <c r="F77" s="14" t="s">
        <v>93</v>
      </c>
      <c r="I77" s="14" t="s">
        <v>102</v>
      </c>
    </row>
    <row r="78" spans="1:10" x14ac:dyDescent="0.25">
      <c r="A78" s="14" t="s">
        <v>83</v>
      </c>
      <c r="C78" s="14" t="s">
        <v>75</v>
      </c>
      <c r="E78" s="31" t="s">
        <v>71</v>
      </c>
      <c r="F78" s="14" t="s">
        <v>94</v>
      </c>
      <c r="I78" s="14" t="s">
        <v>103</v>
      </c>
    </row>
    <row r="79" spans="1:10" x14ac:dyDescent="0.25">
      <c r="A79" s="14" t="s">
        <v>84</v>
      </c>
      <c r="C79" s="14" t="s">
        <v>76</v>
      </c>
      <c r="E79" s="31" t="s">
        <v>77</v>
      </c>
      <c r="F79" s="14" t="s">
        <v>95</v>
      </c>
      <c r="I79" s="14" t="s">
        <v>104</v>
      </c>
    </row>
    <row r="80" spans="1:10" x14ac:dyDescent="0.25">
      <c r="C80" s="14" t="s">
        <v>78</v>
      </c>
      <c r="E80" s="31" t="s">
        <v>67</v>
      </c>
      <c r="F80" s="14" t="s">
        <v>96</v>
      </c>
      <c r="I80" s="14" t="s">
        <v>105</v>
      </c>
    </row>
    <row r="81" spans="5:9" x14ac:dyDescent="0.25">
      <c r="E81" s="79" t="s">
        <v>66</v>
      </c>
      <c r="F81" s="14" t="s">
        <v>97</v>
      </c>
      <c r="I81" s="14" t="s">
        <v>106</v>
      </c>
    </row>
    <row r="82" spans="5:9" x14ac:dyDescent="0.25">
      <c r="F82" s="14" t="s">
        <v>98</v>
      </c>
      <c r="I82" s="14" t="s">
        <v>107</v>
      </c>
    </row>
    <row r="83" spans="5:9" x14ac:dyDescent="0.25">
      <c r="F83" s="14" t="s">
        <v>99</v>
      </c>
      <c r="I83" s="14" t="s">
        <v>108</v>
      </c>
    </row>
    <row r="84" spans="5:9" x14ac:dyDescent="0.25">
      <c r="F84" s="14" t="s">
        <v>100</v>
      </c>
      <c r="I84" s="14" t="s">
        <v>109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95"/>
  <sheetViews>
    <sheetView showGridLines="0" showZeros="0" topLeftCell="A10" zoomScale="85" zoomScaleNormal="85" zoomScalePageLayoutView="85" workbookViewId="0">
      <selection activeCell="A17" sqref="A17"/>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8.42578125" style="39" customWidth="1"/>
    <col min="13" max="13" width="17.42578125" style="39" bestFit="1" customWidth="1"/>
    <col min="14" max="14" width="10.7109375" style="39" customWidth="1"/>
    <col min="15" max="16384" width="10.85546875" style="39"/>
  </cols>
  <sheetData>
    <row r="1" spans="1:14" ht="23.25" x14ac:dyDescent="0.35">
      <c r="A1" s="158" t="s">
        <v>179</v>
      </c>
      <c r="B1" s="158"/>
      <c r="C1" s="158"/>
      <c r="D1" s="158"/>
      <c r="E1" s="158"/>
      <c r="F1" s="158"/>
      <c r="G1" s="158"/>
      <c r="H1" s="158"/>
      <c r="I1" s="158"/>
      <c r="J1" s="158"/>
      <c r="K1" s="158"/>
      <c r="L1" s="158"/>
      <c r="M1" s="158"/>
      <c r="N1" s="158"/>
    </row>
    <row r="2" spans="1:14" ht="20.100000000000001" customHeight="1" x14ac:dyDescent="0.25">
      <c r="A2" s="40" t="s">
        <v>40</v>
      </c>
      <c r="B2" s="159" t="str">
        <f>'Fiche générale'!B2</f>
        <v>DROIT</v>
      </c>
      <c r="C2" s="159"/>
      <c r="D2" s="159"/>
      <c r="E2" s="159"/>
      <c r="F2" s="39"/>
      <c r="G2" s="39"/>
      <c r="H2" s="39"/>
      <c r="I2" s="39"/>
      <c r="J2" s="39"/>
      <c r="K2" s="39"/>
    </row>
    <row r="3" spans="1:14" ht="20.100000000000001" customHeight="1" x14ac:dyDescent="0.25">
      <c r="A3" s="40" t="s">
        <v>38</v>
      </c>
      <c r="B3" s="160" t="str">
        <f>'Fiche générale'!B3:I3</f>
        <v>Droit public</v>
      </c>
      <c r="C3" s="161"/>
      <c r="D3" s="161"/>
      <c r="E3" s="161"/>
      <c r="F3" s="161"/>
      <c r="G3" s="161"/>
      <c r="H3" s="161"/>
      <c r="I3" s="161"/>
      <c r="J3" s="162"/>
      <c r="K3" s="39"/>
    </row>
    <row r="4" spans="1:14" ht="20.100000000000001" customHeight="1" x14ac:dyDescent="0.3">
      <c r="A4" s="40" t="s">
        <v>30</v>
      </c>
      <c r="B4" s="41" t="str">
        <f>'Fiche générale'!B4</f>
        <v>DMPUB18</v>
      </c>
      <c r="C4" s="42" t="s">
        <v>173</v>
      </c>
      <c r="D4" s="163">
        <v>180</v>
      </c>
      <c r="E4" s="163"/>
      <c r="F4" s="164" t="s">
        <v>39</v>
      </c>
      <c r="G4" s="165"/>
      <c r="H4" s="166" t="s">
        <v>251</v>
      </c>
      <c r="I4" s="167"/>
      <c r="J4" s="167"/>
      <c r="K4" s="167"/>
      <c r="L4" s="167"/>
      <c r="M4" s="167"/>
      <c r="N4" s="168"/>
    </row>
    <row r="5" spans="1:14" ht="20.100000000000001" customHeight="1" x14ac:dyDescent="0.25">
      <c r="B5" s="39"/>
      <c r="C5" s="39"/>
      <c r="D5" s="39"/>
      <c r="E5" s="39"/>
      <c r="F5" s="39"/>
      <c r="G5" s="39"/>
      <c r="H5" s="39"/>
      <c r="I5" s="39"/>
      <c r="J5" s="39"/>
      <c r="K5" s="39"/>
    </row>
    <row r="6" spans="1:14" ht="20.100000000000001" customHeight="1" x14ac:dyDescent="0.25">
      <c r="A6" s="40" t="s">
        <v>2</v>
      </c>
      <c r="B6" s="66" t="s">
        <v>249</v>
      </c>
      <c r="C6" s="42" t="s">
        <v>174</v>
      </c>
      <c r="D6" s="169">
        <v>180</v>
      </c>
      <c r="E6" s="170"/>
      <c r="F6" s="164" t="s">
        <v>3</v>
      </c>
      <c r="G6" s="165"/>
      <c r="H6" s="171" t="s">
        <v>256</v>
      </c>
      <c r="I6" s="172"/>
      <c r="J6" s="172"/>
      <c r="K6" s="172"/>
      <c r="L6" s="172"/>
      <c r="M6" s="172"/>
      <c r="N6" s="173"/>
    </row>
    <row r="7" spans="1:14" ht="20.100000000000001" customHeight="1" x14ac:dyDescent="0.25">
      <c r="A7" s="40" t="s">
        <v>49</v>
      </c>
      <c r="B7" s="67" t="s">
        <v>250</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174" t="s">
        <v>56</v>
      </c>
      <c r="F9" s="175"/>
      <c r="G9" s="174" t="s">
        <v>51</v>
      </c>
      <c r="H9" s="175"/>
      <c r="I9"/>
      <c r="J9" s="44"/>
      <c r="K9" s="48">
        <v>1</v>
      </c>
      <c r="L9" s="44"/>
      <c r="M9" s="44"/>
      <c r="N9" s="44"/>
    </row>
    <row r="10" spans="1:14" ht="15" customHeight="1" x14ac:dyDescent="0.25">
      <c r="B10" s="49" t="s">
        <v>5</v>
      </c>
      <c r="C10" s="13"/>
      <c r="D10" s="50"/>
      <c r="E10" s="154" t="s">
        <v>55</v>
      </c>
      <c r="F10" s="155"/>
      <c r="G10" s="156"/>
      <c r="H10" s="157"/>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176"/>
      <c r="F13" s="176"/>
      <c r="G13" s="102"/>
      <c r="H13" s="53"/>
      <c r="I13" s="53"/>
    </row>
    <row r="14" spans="1:14" ht="26.25" customHeight="1" x14ac:dyDescent="0.25">
      <c r="B14" s="56"/>
      <c r="C14" s="53"/>
      <c r="D14" s="53"/>
      <c r="E14" s="102"/>
      <c r="F14" s="102"/>
      <c r="G14" s="102"/>
      <c r="H14" s="53"/>
      <c r="I14" s="53"/>
      <c r="J14" s="177" t="s">
        <v>32</v>
      </c>
      <c r="K14" s="178"/>
      <c r="L14" s="179"/>
      <c r="M14" s="177" t="s">
        <v>33</v>
      </c>
      <c r="N14" s="179"/>
    </row>
    <row r="15" spans="1:14" ht="39.75" customHeight="1" x14ac:dyDescent="0.25">
      <c r="C15" s="57"/>
      <c r="D15" s="57"/>
      <c r="E15" s="58"/>
      <c r="F15" s="58"/>
      <c r="G15" s="58"/>
      <c r="H15" s="58"/>
      <c r="I15" s="59"/>
      <c r="J15" s="60" t="s">
        <v>34</v>
      </c>
      <c r="K15" s="180" t="str">
        <f>IF(H17="CCI (CC Intégral)","CT pour les dispensés","Contrôle Terminal")</f>
        <v>Contrôle Terminal</v>
      </c>
      <c r="L15" s="181"/>
      <c r="M15" s="180" t="s">
        <v>35</v>
      </c>
      <c r="N15" s="181"/>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111" t="s">
        <v>0</v>
      </c>
      <c r="B17" s="101" t="s">
        <v>216</v>
      </c>
      <c r="C17" s="3" t="s">
        <v>329</v>
      </c>
      <c r="D17" s="4">
        <v>6</v>
      </c>
      <c r="E17" s="4">
        <v>1</v>
      </c>
      <c r="F17" s="4" t="s">
        <v>308</v>
      </c>
      <c r="G17" s="4" t="s">
        <v>185</v>
      </c>
      <c r="H17" s="4"/>
      <c r="I17" s="4"/>
      <c r="J17" s="5"/>
      <c r="K17" s="5"/>
      <c r="L17" s="5"/>
      <c r="M17" s="5"/>
      <c r="N17" s="5"/>
    </row>
    <row r="18" spans="1:15" ht="15" customHeight="1" x14ac:dyDescent="0.25">
      <c r="A18" s="2" t="s">
        <v>52</v>
      </c>
      <c r="B18" s="69" t="s">
        <v>217</v>
      </c>
      <c r="C18" s="3" t="s">
        <v>339</v>
      </c>
      <c r="D18" s="4">
        <v>3</v>
      </c>
      <c r="E18" s="4">
        <v>1</v>
      </c>
      <c r="F18" s="4" t="s">
        <v>308</v>
      </c>
      <c r="G18" s="4" t="s">
        <v>185</v>
      </c>
      <c r="H18" s="4" t="s">
        <v>180</v>
      </c>
      <c r="I18" s="4"/>
      <c r="J18" s="2">
        <v>2</v>
      </c>
      <c r="K18" s="5"/>
      <c r="L18" s="5"/>
      <c r="M18" s="5"/>
      <c r="N18" s="5"/>
    </row>
    <row r="19" spans="1:15" s="81" customFormat="1" ht="15" customHeight="1" x14ac:dyDescent="0.25">
      <c r="A19" s="2" t="s">
        <v>52</v>
      </c>
      <c r="B19" s="69" t="s">
        <v>218</v>
      </c>
      <c r="C19" s="3" t="s">
        <v>340</v>
      </c>
      <c r="D19" s="4">
        <v>3</v>
      </c>
      <c r="E19" s="4">
        <v>1</v>
      </c>
      <c r="F19" s="4" t="s">
        <v>308</v>
      </c>
      <c r="G19" s="4" t="s">
        <v>185</v>
      </c>
      <c r="H19" s="4" t="s">
        <v>181</v>
      </c>
      <c r="I19" s="4"/>
      <c r="J19" s="2"/>
      <c r="K19" s="5" t="s">
        <v>18</v>
      </c>
      <c r="L19" s="5"/>
      <c r="M19" s="5"/>
      <c r="N19" s="4"/>
    </row>
    <row r="20" spans="1:15" ht="15" customHeight="1" x14ac:dyDescent="0.25">
      <c r="A20" s="2"/>
      <c r="B20" s="69"/>
      <c r="C20" s="3"/>
      <c r="D20" s="4"/>
      <c r="E20" s="4"/>
      <c r="F20" s="4"/>
      <c r="G20" s="4"/>
      <c r="H20" s="4"/>
      <c r="I20" s="4"/>
      <c r="J20" s="2"/>
      <c r="K20" s="5"/>
      <c r="L20" s="5"/>
      <c r="M20" s="5"/>
      <c r="N20" s="5"/>
    </row>
    <row r="21" spans="1:15" ht="15" customHeight="1" x14ac:dyDescent="0.25">
      <c r="A21" s="111" t="s">
        <v>0</v>
      </c>
      <c r="B21" s="99" t="s">
        <v>219</v>
      </c>
      <c r="C21" s="3" t="s">
        <v>330</v>
      </c>
      <c r="D21" s="4">
        <v>6</v>
      </c>
      <c r="E21" s="4">
        <v>1</v>
      </c>
      <c r="F21" s="4" t="s">
        <v>308</v>
      </c>
      <c r="G21" s="4" t="s">
        <v>185</v>
      </c>
      <c r="H21" s="4"/>
      <c r="I21" s="4"/>
      <c r="J21" s="2"/>
      <c r="K21" s="5"/>
      <c r="L21" s="5"/>
      <c r="M21" s="5"/>
      <c r="N21" s="5"/>
    </row>
    <row r="22" spans="1:15" ht="14.25" customHeight="1" x14ac:dyDescent="0.25">
      <c r="A22" s="2" t="s">
        <v>52</v>
      </c>
      <c r="B22" s="68" t="s">
        <v>220</v>
      </c>
      <c r="C22" s="3" t="s">
        <v>341</v>
      </c>
      <c r="D22" s="4">
        <v>2</v>
      </c>
      <c r="E22" s="4">
        <v>1</v>
      </c>
      <c r="F22" s="4" t="s">
        <v>308</v>
      </c>
      <c r="G22" s="4" t="s">
        <v>185</v>
      </c>
      <c r="H22" s="4" t="s">
        <v>181</v>
      </c>
      <c r="I22" s="4"/>
      <c r="J22" s="2"/>
      <c r="K22" s="5" t="s">
        <v>18</v>
      </c>
      <c r="L22" s="5"/>
      <c r="M22" s="5"/>
      <c r="N22" s="5"/>
    </row>
    <row r="23" spans="1:15" ht="15" customHeight="1" x14ac:dyDescent="0.25">
      <c r="A23" s="2" t="s">
        <v>52</v>
      </c>
      <c r="B23" s="5" t="s">
        <v>221</v>
      </c>
      <c r="C23" s="3" t="s">
        <v>342</v>
      </c>
      <c r="D23" s="4">
        <v>2</v>
      </c>
      <c r="E23" s="4">
        <v>1</v>
      </c>
      <c r="F23" s="4" t="s">
        <v>308</v>
      </c>
      <c r="G23" s="4" t="s">
        <v>185</v>
      </c>
      <c r="H23" s="4" t="s">
        <v>181</v>
      </c>
      <c r="I23" s="4"/>
      <c r="J23" s="2"/>
      <c r="K23" s="5" t="s">
        <v>16</v>
      </c>
      <c r="L23" s="5" t="s">
        <v>257</v>
      </c>
      <c r="M23" s="5"/>
      <c r="N23" s="5"/>
    </row>
    <row r="24" spans="1:15" ht="15" customHeight="1" x14ac:dyDescent="0.25">
      <c r="A24" s="2" t="s">
        <v>52</v>
      </c>
      <c r="B24" s="5" t="s">
        <v>222</v>
      </c>
      <c r="C24" s="6" t="s">
        <v>343</v>
      </c>
      <c r="D24" s="4">
        <v>2</v>
      </c>
      <c r="E24" s="4">
        <v>0.5</v>
      </c>
      <c r="F24" s="4" t="s">
        <v>308</v>
      </c>
      <c r="G24" s="4" t="s">
        <v>185</v>
      </c>
      <c r="H24" s="4" t="s">
        <v>180</v>
      </c>
      <c r="I24" s="4"/>
      <c r="J24" s="2">
        <v>2</v>
      </c>
      <c r="K24" s="5"/>
      <c r="L24" s="5"/>
      <c r="M24" s="5"/>
      <c r="N24" s="5"/>
    </row>
    <row r="25" spans="1:15" ht="15" customHeight="1" x14ac:dyDescent="0.25">
      <c r="A25" s="2"/>
      <c r="B25" s="70"/>
      <c r="C25" s="3"/>
      <c r="D25" s="4"/>
      <c r="E25" s="4"/>
      <c r="F25" s="4"/>
      <c r="G25" s="4"/>
      <c r="H25" s="4"/>
      <c r="I25" s="4"/>
      <c r="J25" s="2"/>
      <c r="K25" s="5"/>
      <c r="L25" s="5"/>
      <c r="M25" s="5"/>
      <c r="N25" s="5"/>
    </row>
    <row r="26" spans="1:15" ht="15" customHeight="1" x14ac:dyDescent="0.25">
      <c r="A26" s="111" t="s">
        <v>0</v>
      </c>
      <c r="B26" s="100" t="s">
        <v>223</v>
      </c>
      <c r="C26" s="3" t="s">
        <v>331</v>
      </c>
      <c r="D26" s="4">
        <v>6</v>
      </c>
      <c r="E26" s="4">
        <v>1</v>
      </c>
      <c r="F26" s="4" t="s">
        <v>308</v>
      </c>
      <c r="G26" s="4" t="s">
        <v>185</v>
      </c>
      <c r="H26" s="4"/>
      <c r="I26" s="4"/>
      <c r="J26" s="2"/>
      <c r="K26" s="5"/>
      <c r="L26" s="5"/>
      <c r="M26" s="5"/>
      <c r="N26" s="5"/>
    </row>
    <row r="27" spans="1:15" ht="15" customHeight="1" x14ac:dyDescent="0.25">
      <c r="A27" s="2" t="s">
        <v>52</v>
      </c>
      <c r="B27" s="70" t="s">
        <v>224</v>
      </c>
      <c r="C27" s="3" t="s">
        <v>344</v>
      </c>
      <c r="D27" s="4">
        <v>3</v>
      </c>
      <c r="E27" s="4">
        <v>1</v>
      </c>
      <c r="F27" s="4" t="s">
        <v>308</v>
      </c>
      <c r="G27" s="4" t="s">
        <v>185</v>
      </c>
      <c r="H27" s="4" t="s">
        <v>181</v>
      </c>
      <c r="I27" s="4"/>
      <c r="J27" s="2"/>
      <c r="K27" s="5" t="s">
        <v>16</v>
      </c>
      <c r="L27" s="5" t="s">
        <v>257</v>
      </c>
      <c r="M27" s="5"/>
      <c r="N27" s="5"/>
    </row>
    <row r="28" spans="1:15" ht="15" customHeight="1" x14ac:dyDescent="0.25">
      <c r="A28" s="2" t="s">
        <v>52</v>
      </c>
      <c r="B28" s="70" t="s">
        <v>225</v>
      </c>
      <c r="C28" s="3" t="s">
        <v>345</v>
      </c>
      <c r="D28" s="4">
        <v>3</v>
      </c>
      <c r="E28" s="4">
        <v>0.5</v>
      </c>
      <c r="F28" s="4" t="s">
        <v>308</v>
      </c>
      <c r="G28" s="4" t="s">
        <v>185</v>
      </c>
      <c r="H28" s="4" t="s">
        <v>180</v>
      </c>
      <c r="I28" s="4"/>
      <c r="J28" s="2">
        <v>2</v>
      </c>
      <c r="K28" s="5"/>
      <c r="L28" s="5"/>
      <c r="M28" s="5"/>
      <c r="N28" s="5"/>
      <c r="O28" s="45"/>
    </row>
    <row r="29" spans="1:15" ht="15" customHeight="1" x14ac:dyDescent="0.25">
      <c r="A29" s="2"/>
      <c r="B29" s="70"/>
      <c r="C29" s="5"/>
      <c r="D29" s="4"/>
      <c r="E29" s="5"/>
      <c r="F29" s="5"/>
      <c r="G29" s="5"/>
      <c r="H29" s="5"/>
      <c r="I29" s="5"/>
      <c r="J29" s="2"/>
      <c r="K29" s="5"/>
      <c r="L29" s="5"/>
      <c r="M29" s="5"/>
      <c r="N29" s="5"/>
    </row>
    <row r="30" spans="1:15" ht="15" customHeight="1" x14ac:dyDescent="0.25">
      <c r="A30" s="111" t="s">
        <v>0</v>
      </c>
      <c r="B30" s="100" t="s">
        <v>226</v>
      </c>
      <c r="C30" s="5" t="s">
        <v>332</v>
      </c>
      <c r="D30" s="4">
        <v>6</v>
      </c>
      <c r="E30" s="5">
        <v>1</v>
      </c>
      <c r="F30" s="4" t="s">
        <v>308</v>
      </c>
      <c r="G30" s="5" t="s">
        <v>185</v>
      </c>
      <c r="H30" s="5"/>
      <c r="I30" s="5"/>
      <c r="J30" s="2"/>
      <c r="K30" s="5"/>
      <c r="L30" s="5"/>
      <c r="M30" s="5"/>
      <c r="N30" s="5"/>
    </row>
    <row r="31" spans="1:15" ht="15" customHeight="1" x14ac:dyDescent="0.25">
      <c r="A31" s="2" t="s">
        <v>52</v>
      </c>
      <c r="B31" s="70" t="s">
        <v>227</v>
      </c>
      <c r="C31" s="5" t="s">
        <v>346</v>
      </c>
      <c r="D31" s="4">
        <v>6</v>
      </c>
      <c r="E31" s="5">
        <v>1</v>
      </c>
      <c r="F31" s="4" t="s">
        <v>308</v>
      </c>
      <c r="G31" s="5" t="s">
        <v>185</v>
      </c>
      <c r="H31" s="5" t="s">
        <v>180</v>
      </c>
      <c r="I31" s="5"/>
      <c r="J31" s="2">
        <v>2</v>
      </c>
      <c r="K31" s="5"/>
      <c r="L31" s="5"/>
      <c r="M31" s="5"/>
      <c r="N31" s="5"/>
    </row>
    <row r="32" spans="1:15" ht="15" customHeight="1" x14ac:dyDescent="0.25">
      <c r="A32" s="2"/>
      <c r="B32" s="70"/>
      <c r="C32" s="5"/>
      <c r="D32" s="4"/>
      <c r="E32" s="5"/>
      <c r="F32" s="5"/>
      <c r="G32" s="5"/>
      <c r="H32" s="5"/>
      <c r="I32" s="5"/>
      <c r="J32" s="2"/>
      <c r="K32" s="5"/>
      <c r="L32" s="5"/>
      <c r="M32" s="5"/>
      <c r="N32" s="5"/>
    </row>
    <row r="33" spans="1:14" x14ac:dyDescent="0.25">
      <c r="A33" s="111" t="s">
        <v>0</v>
      </c>
      <c r="B33" s="99" t="s">
        <v>228</v>
      </c>
      <c r="C33" s="3" t="s">
        <v>333</v>
      </c>
      <c r="D33" s="4">
        <v>6</v>
      </c>
      <c r="E33" s="5">
        <v>1</v>
      </c>
      <c r="F33" s="4" t="s">
        <v>308</v>
      </c>
      <c r="G33" s="5" t="s">
        <v>185</v>
      </c>
      <c r="H33" s="5"/>
      <c r="I33" s="5"/>
      <c r="J33" s="7"/>
      <c r="K33" s="5"/>
      <c r="L33" s="5"/>
      <c r="M33" s="5"/>
      <c r="N33" s="5"/>
    </row>
    <row r="34" spans="1:14" x14ac:dyDescent="0.25">
      <c r="A34" s="2" t="s">
        <v>52</v>
      </c>
      <c r="B34" s="98" t="s">
        <v>229</v>
      </c>
      <c r="C34" s="3" t="s">
        <v>347</v>
      </c>
      <c r="D34" s="4">
        <v>6</v>
      </c>
      <c r="E34" s="5">
        <v>1</v>
      </c>
      <c r="F34" s="4" t="s">
        <v>308</v>
      </c>
      <c r="G34" s="5" t="s">
        <v>185</v>
      </c>
      <c r="H34" s="5" t="s">
        <v>181</v>
      </c>
      <c r="I34" s="5"/>
      <c r="J34" s="7"/>
      <c r="K34" s="5" t="s">
        <v>16</v>
      </c>
      <c r="L34" s="5" t="s">
        <v>258</v>
      </c>
      <c r="M34" s="5"/>
      <c r="N34" s="5"/>
    </row>
    <row r="35" spans="1:14" x14ac:dyDescent="0.25">
      <c r="A35" s="2" t="s">
        <v>52</v>
      </c>
      <c r="B35" s="70" t="s">
        <v>230</v>
      </c>
      <c r="C35" s="3" t="s">
        <v>348</v>
      </c>
      <c r="D35" s="4">
        <v>6</v>
      </c>
      <c r="E35" s="5">
        <v>1</v>
      </c>
      <c r="F35" s="4" t="s">
        <v>308</v>
      </c>
      <c r="G35" s="5" t="s">
        <v>185</v>
      </c>
      <c r="H35" s="5" t="s">
        <v>181</v>
      </c>
      <c r="I35" s="5"/>
      <c r="J35" s="7"/>
      <c r="K35" s="5" t="s">
        <v>18</v>
      </c>
      <c r="L35" s="5"/>
      <c r="M35" s="5"/>
      <c r="N35" s="5"/>
    </row>
    <row r="36" spans="1:14" x14ac:dyDescent="0.25">
      <c r="A36" s="2" t="s">
        <v>52</v>
      </c>
      <c r="B36" s="70" t="s">
        <v>231</v>
      </c>
      <c r="C36" s="3" t="s">
        <v>349</v>
      </c>
      <c r="D36" s="4">
        <v>6</v>
      </c>
      <c r="E36" s="5">
        <v>1</v>
      </c>
      <c r="F36" s="4" t="s">
        <v>308</v>
      </c>
      <c r="G36" s="5" t="s">
        <v>185</v>
      </c>
      <c r="H36" s="5" t="s">
        <v>181</v>
      </c>
      <c r="I36" s="5"/>
      <c r="J36" s="7"/>
      <c r="K36" s="5" t="s">
        <v>18</v>
      </c>
      <c r="L36" s="5"/>
      <c r="M36" s="5"/>
      <c r="N36" s="5"/>
    </row>
    <row r="37" spans="1:14" x14ac:dyDescent="0.25">
      <c r="A37" s="2"/>
      <c r="B37" s="69"/>
      <c r="C37" s="3"/>
      <c r="D37" s="4"/>
      <c r="E37" s="5"/>
      <c r="F37" s="5"/>
      <c r="G37" s="5"/>
      <c r="H37" s="5"/>
      <c r="I37" s="5"/>
      <c r="J37" s="7"/>
      <c r="K37" s="5"/>
      <c r="L37" s="5"/>
      <c r="M37" s="5"/>
      <c r="N37" s="5"/>
    </row>
    <row r="38" spans="1:14" s="45" customFormat="1"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s="45" customFormat="1" x14ac:dyDescent="0.25">
      <c r="A52" s="2"/>
      <c r="B52" s="69"/>
      <c r="C52" s="3"/>
      <c r="D52" s="4"/>
      <c r="E52" s="5"/>
      <c r="F52" s="5"/>
      <c r="G52" s="5"/>
      <c r="H52" s="5"/>
      <c r="I52" s="5"/>
      <c r="J52" s="7"/>
      <c r="K52" s="5"/>
      <c r="L52" s="5"/>
      <c r="M52" s="5"/>
      <c r="N52" s="5"/>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sheetData>
  <sheetProtection algorithmName="SHA-512" hashValue="GcrQRW39nIfSo7CWVrBceMG2HcP7zT91e8qw6mTOtwINpgFiqV+xRJyaS4e8efW5TLJCXL7t3dsSzGRfSNVOGw==" saltValue="eUngTXvAxvLggRxSyI6Mm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173" priority="10">
      <formula>$A$11=2</formula>
    </cfRule>
    <cfRule type="expression" dxfId="172" priority="11">
      <formula>$A$11=3</formula>
    </cfRule>
    <cfRule type="expression" dxfId="171" priority="12">
      <formula>$A$11=1</formula>
    </cfRule>
  </conditionalFormatting>
  <conditionalFormatting sqref="I40:I52 K40:L52">
    <cfRule type="expression" dxfId="170" priority="9">
      <formula>$H40="CCI (CC Intégral)"</formula>
    </cfRule>
  </conditionalFormatting>
  <conditionalFormatting sqref="I40:J52">
    <cfRule type="expression" dxfId="169" priority="8">
      <formula>$H40="CT (Contrôle terminal)"</formula>
    </cfRule>
  </conditionalFormatting>
  <conditionalFormatting sqref="K15:L16">
    <cfRule type="expression" dxfId="168" priority="5">
      <formula>$H$17="CCI (CC Intégral)"</formula>
    </cfRule>
  </conditionalFormatting>
  <conditionalFormatting sqref="I17:I39 K17:L39">
    <cfRule type="expression" dxfId="167" priority="4">
      <formula>$H17="CCI (CC Intégral)"</formula>
    </cfRule>
  </conditionalFormatting>
  <conditionalFormatting sqref="I17:J39">
    <cfRule type="expression" dxfId="166" priority="3">
      <formula>$H17="CT (Contrôle terminal)"</formula>
    </cfRule>
  </conditionalFormatting>
  <dataValidations count="4">
    <dataValidation type="list" allowBlank="1" showInputMessage="1" showErrorMessage="1" sqref="F17:G52" xr:uid="{00000000-0002-0000-0100-000000000000}">
      <formula1>"Oui,Non"</formula1>
    </dataValidation>
    <dataValidation type="list" allowBlank="1" showInputMessage="1" showErrorMessage="1" sqref="A17:A52" xr:uid="{00000000-0002-0000-0100-000001000000}">
      <formula1>Nat_ELP</formula1>
    </dataValidation>
    <dataValidation type="list" allowBlank="1" showInputMessage="1" showErrorMessage="1" sqref="H17:H52" xr:uid="{00000000-0002-0000-0100-000002000000}">
      <formula1>Type_contrôle</formula1>
    </dataValidation>
    <dataValidation type="list" allowBlank="1" showInputMessage="1" showErrorMessage="1" sqref="M17:M52 K17:K52" xr:uid="{00000000-0002-0000-01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939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939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939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56CFD31D-2942-4005-A60F-D4E1FAA077DE}">
            <xm:f>'Fiche générale'!$B$5="Session unique"</xm:f>
            <x14:dxf>
              <fill>
                <patternFill>
                  <bgColor theme="1"/>
                </patternFill>
              </fill>
            </x14:dxf>
          </x14:cfRule>
          <x14:cfRule type="expression" priority="7" id="{8C3D07D2-E98D-4ADB-823A-6464BE17EC60}">
            <xm:f>'/Volumes/Mes Documents/DEVE/Cellule APOGEE/2018 MODULO/MCC/D:\Volumes\Mes Documents\DEVE\Cellule APOGEE\2018 MODULO\MCC\[Modèle MCC-LP.xlsx]Fiche générale'!#REF!="Session unique"</xm:f>
            <x14:dxf>
              <fill>
                <patternFill>
                  <bgColor theme="1"/>
                </patternFill>
              </fill>
            </x14:dxf>
          </x14:cfRule>
          <xm:sqref>M14:N16 M40:N52 N17:N39</xm:sqref>
        </x14:conditionalFormatting>
        <x14:conditionalFormatting xmlns:xm="http://schemas.microsoft.com/office/excel/2006/main">
          <x14:cfRule type="expression" priority="1" id="{6F891CA8-9575-4DA2-B0C9-C1425BCEF1BF}">
            <xm:f>'\Users\koeppeln\Documents\M1\[MCC 2018 - Master 1 Droit Public approfondi.xlsx]Fiche générale'!#REF!="Session unique"</xm:f>
            <x14:dxf>
              <fill>
                <patternFill>
                  <bgColor theme="1"/>
                </patternFill>
              </fill>
            </x14:dxf>
          </x14:cfRule>
          <x14:cfRule type="expression" priority="2" id="{E2D14981-6D95-4D88-89BB-51CF1233CB16}">
            <xm:f>'\Volumes\Mes Documents\DEVE\Cellule APOGEE\2018 MODULO\MCC\[Modèle MCC-LP.xlsx]Fiche générale'!#REF!="Session unique"</xm:f>
            <x14:dxf>
              <fill>
                <patternFill>
                  <bgColor theme="1"/>
                </patternFill>
              </fill>
            </x14:dxf>
          </x14:cfRule>
          <xm:sqref>M17:M39</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57"/>
  <sheetViews>
    <sheetView showGridLines="0" showZeros="0" topLeftCell="A4" zoomScale="85" zoomScaleNormal="85" zoomScalePageLayoutView="85" workbookViewId="0">
      <selection activeCell="M17" sqref="M17:N38"/>
    </sheetView>
  </sheetViews>
  <sheetFormatPr baseColWidth="10" defaultColWidth="10.85546875" defaultRowHeight="15" x14ac:dyDescent="0.25"/>
  <cols>
    <col min="1" max="1" width="26.42578125" style="39" bestFit="1" customWidth="1"/>
    <col min="2" max="2" width="43.7109375" style="54"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58" t="s">
        <v>179</v>
      </c>
      <c r="B1" s="158"/>
      <c r="C1" s="158"/>
      <c r="D1" s="158"/>
      <c r="E1" s="158"/>
      <c r="F1" s="158"/>
      <c r="G1" s="158"/>
      <c r="H1" s="158"/>
      <c r="I1" s="158"/>
      <c r="J1" s="158"/>
      <c r="K1" s="158"/>
      <c r="L1" s="158"/>
      <c r="M1" s="158"/>
      <c r="N1" s="158"/>
    </row>
    <row r="2" spans="1:14" ht="20.100000000000001" customHeight="1" x14ac:dyDescent="0.25">
      <c r="A2" s="40" t="s">
        <v>40</v>
      </c>
      <c r="B2" s="159" t="str">
        <f>'[3]Fiche générale'!B2</f>
        <v>DROIT</v>
      </c>
      <c r="C2" s="159"/>
      <c r="D2" s="159"/>
      <c r="E2" s="159"/>
      <c r="F2" s="39"/>
      <c r="G2" s="39"/>
      <c r="H2" s="39"/>
      <c r="I2" s="39"/>
      <c r="J2" s="39"/>
      <c r="K2" s="39"/>
    </row>
    <row r="3" spans="1:14" ht="20.100000000000001" customHeight="1" x14ac:dyDescent="0.25">
      <c r="A3" s="40" t="s">
        <v>38</v>
      </c>
      <c r="B3" s="160" t="str">
        <f>'[3]Fiche générale'!B3:I3</f>
        <v>Droit public</v>
      </c>
      <c r="C3" s="161"/>
      <c r="D3" s="161"/>
      <c r="E3" s="161"/>
      <c r="F3" s="161"/>
      <c r="G3" s="161"/>
      <c r="H3" s="161"/>
      <c r="I3" s="161"/>
      <c r="J3" s="162"/>
      <c r="K3" s="39"/>
    </row>
    <row r="4" spans="1:14" ht="20.100000000000001" customHeight="1" x14ac:dyDescent="0.3">
      <c r="A4" s="40" t="s">
        <v>30</v>
      </c>
      <c r="B4" s="41" t="str">
        <f>'[3]Fiche générale'!B4</f>
        <v>DMPUB18</v>
      </c>
      <c r="C4" s="42" t="s">
        <v>173</v>
      </c>
      <c r="D4" s="163"/>
      <c r="E4" s="163"/>
      <c r="F4" s="164" t="s">
        <v>39</v>
      </c>
      <c r="G4" s="165"/>
      <c r="H4" s="166" t="s">
        <v>286</v>
      </c>
      <c r="I4" s="167"/>
      <c r="J4" s="167"/>
      <c r="K4" s="167"/>
      <c r="L4" s="167"/>
      <c r="M4" s="167"/>
      <c r="N4" s="168"/>
    </row>
    <row r="5" spans="1:14" ht="20.100000000000001" customHeight="1" x14ac:dyDescent="0.25">
      <c r="B5" s="39"/>
      <c r="C5" s="39"/>
      <c r="D5" s="39"/>
      <c r="E5" s="39"/>
      <c r="F5" s="39"/>
      <c r="G5" s="39"/>
      <c r="H5" s="39"/>
      <c r="I5" s="39"/>
      <c r="J5" s="39"/>
      <c r="K5" s="39"/>
    </row>
    <row r="6" spans="1:14" ht="20.100000000000001" customHeight="1" x14ac:dyDescent="0.25">
      <c r="A6" s="40" t="s">
        <v>2</v>
      </c>
      <c r="B6" s="66" t="s">
        <v>249</v>
      </c>
      <c r="C6" s="42" t="s">
        <v>174</v>
      </c>
      <c r="D6" s="169"/>
      <c r="E6" s="170"/>
      <c r="F6" s="164" t="s">
        <v>3</v>
      </c>
      <c r="G6" s="165"/>
      <c r="H6" s="171"/>
      <c r="I6" s="172"/>
      <c r="J6" s="172"/>
      <c r="K6" s="172"/>
      <c r="L6" s="172"/>
      <c r="M6" s="172"/>
      <c r="N6" s="173"/>
    </row>
    <row r="7" spans="1:14" ht="20.100000000000001" customHeight="1" x14ac:dyDescent="0.25">
      <c r="A7" s="40" t="s">
        <v>49</v>
      </c>
      <c r="B7" s="67" t="s">
        <v>250</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174" t="s">
        <v>56</v>
      </c>
      <c r="F9" s="175"/>
      <c r="G9" s="174" t="s">
        <v>51</v>
      </c>
      <c r="H9" s="175"/>
      <c r="I9"/>
      <c r="J9" s="44"/>
      <c r="K9" s="48">
        <v>1</v>
      </c>
      <c r="L9" s="44"/>
      <c r="M9" s="44"/>
      <c r="N9" s="44"/>
    </row>
    <row r="10" spans="1:14" ht="15" customHeight="1" x14ac:dyDescent="0.25">
      <c r="B10" s="49" t="s">
        <v>5</v>
      </c>
      <c r="C10" s="13"/>
      <c r="D10" s="50"/>
      <c r="E10" s="154" t="s">
        <v>55</v>
      </c>
      <c r="F10" s="155"/>
      <c r="G10" s="156"/>
      <c r="H10" s="157"/>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176"/>
      <c r="F13" s="176"/>
      <c r="G13" s="106"/>
      <c r="H13" s="53"/>
      <c r="I13" s="53"/>
    </row>
    <row r="14" spans="1:14" ht="26.25" customHeight="1" x14ac:dyDescent="0.25">
      <c r="B14" s="56"/>
      <c r="C14" s="53"/>
      <c r="D14" s="53"/>
      <c r="E14" s="106"/>
      <c r="F14" s="106"/>
      <c r="G14" s="106"/>
      <c r="H14" s="53"/>
      <c r="I14" s="53"/>
      <c r="J14" s="177" t="s">
        <v>32</v>
      </c>
      <c r="K14" s="178"/>
      <c r="L14" s="179"/>
      <c r="M14" s="177" t="s">
        <v>33</v>
      </c>
      <c r="N14" s="179"/>
    </row>
    <row r="15" spans="1:14" ht="39.75" customHeight="1" x14ac:dyDescent="0.25">
      <c r="C15" s="57"/>
      <c r="D15" s="57"/>
      <c r="E15" s="58"/>
      <c r="F15" s="58"/>
      <c r="G15" s="58"/>
      <c r="H15" s="58"/>
      <c r="I15" s="59"/>
      <c r="J15" s="60" t="s">
        <v>34</v>
      </c>
      <c r="K15" s="180" t="str">
        <f>IF(H17="CCI (CC Intégral)","CT pour les dispensés","Contrôle Terminal")</f>
        <v>Contrôle Terminal</v>
      </c>
      <c r="L15" s="181"/>
      <c r="M15" s="180" t="s">
        <v>35</v>
      </c>
      <c r="N15" s="181"/>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2" t="s">
        <v>0</v>
      </c>
      <c r="B17" s="68" t="s">
        <v>285</v>
      </c>
      <c r="C17" s="3" t="s">
        <v>318</v>
      </c>
      <c r="D17" s="4">
        <v>6</v>
      </c>
      <c r="E17" s="4">
        <v>1</v>
      </c>
      <c r="F17" s="4" t="s">
        <v>308</v>
      </c>
      <c r="G17" s="4" t="s">
        <v>185</v>
      </c>
      <c r="H17" s="4"/>
      <c r="I17" s="4"/>
      <c r="J17" s="5"/>
      <c r="K17" s="5"/>
      <c r="L17" s="5"/>
      <c r="M17" s="183"/>
      <c r="N17" s="183"/>
    </row>
    <row r="18" spans="1:15" ht="15" customHeight="1" x14ac:dyDescent="0.25">
      <c r="A18" s="2" t="s">
        <v>52</v>
      </c>
      <c r="B18" s="69" t="s">
        <v>284</v>
      </c>
      <c r="C18" s="3" t="s">
        <v>283</v>
      </c>
      <c r="D18" s="4">
        <v>3</v>
      </c>
      <c r="E18" s="112" t="s">
        <v>520</v>
      </c>
      <c r="F18" s="4" t="s">
        <v>308</v>
      </c>
      <c r="G18" s="4" t="s">
        <v>185</v>
      </c>
      <c r="H18" s="4" t="s">
        <v>182</v>
      </c>
      <c r="I18" s="4">
        <v>1</v>
      </c>
      <c r="J18" s="2">
        <v>2</v>
      </c>
      <c r="K18" s="5" t="s">
        <v>16</v>
      </c>
      <c r="L18" s="5" t="s">
        <v>257</v>
      </c>
      <c r="M18" s="183"/>
      <c r="N18" s="183"/>
    </row>
    <row r="19" spans="1:15" ht="15" customHeight="1" x14ac:dyDescent="0.25">
      <c r="A19" s="2" t="s">
        <v>52</v>
      </c>
      <c r="B19" s="69" t="s">
        <v>230</v>
      </c>
      <c r="C19" s="3" t="s">
        <v>282</v>
      </c>
      <c r="D19" s="4">
        <v>3</v>
      </c>
      <c r="E19" s="4" t="s">
        <v>521</v>
      </c>
      <c r="F19" s="4" t="s">
        <v>308</v>
      </c>
      <c r="G19" s="4" t="s">
        <v>185</v>
      </c>
      <c r="H19" s="4" t="s">
        <v>182</v>
      </c>
      <c r="I19" s="4">
        <v>1</v>
      </c>
      <c r="J19" s="2">
        <v>2</v>
      </c>
      <c r="K19" s="5" t="s">
        <v>16</v>
      </c>
      <c r="L19" s="5" t="s">
        <v>257</v>
      </c>
      <c r="M19" s="183"/>
      <c r="N19" s="183"/>
    </row>
    <row r="20" spans="1:15" ht="15" customHeight="1" x14ac:dyDescent="0.25">
      <c r="A20" s="2"/>
      <c r="B20" s="69"/>
      <c r="C20" s="3"/>
      <c r="D20" s="4"/>
      <c r="E20" s="4"/>
      <c r="F20" s="4"/>
      <c r="G20" s="4"/>
      <c r="H20" s="4"/>
      <c r="I20" s="4"/>
      <c r="J20" s="2"/>
      <c r="K20" s="5"/>
      <c r="L20" s="5"/>
      <c r="M20" s="183"/>
      <c r="N20" s="183"/>
    </row>
    <row r="21" spans="1:15" ht="15" customHeight="1" x14ac:dyDescent="0.25">
      <c r="A21" s="2" t="s">
        <v>0</v>
      </c>
      <c r="B21" s="69" t="s">
        <v>281</v>
      </c>
      <c r="C21" s="3" t="s">
        <v>319</v>
      </c>
      <c r="D21" s="4">
        <v>6</v>
      </c>
      <c r="E21" s="4">
        <v>1</v>
      </c>
      <c r="F21" s="4" t="s">
        <v>308</v>
      </c>
      <c r="G21" s="4" t="s">
        <v>185</v>
      </c>
      <c r="H21" s="4"/>
      <c r="I21" s="4"/>
      <c r="J21" s="2"/>
      <c r="K21" s="5"/>
      <c r="L21" s="5"/>
      <c r="M21" s="183"/>
      <c r="N21" s="183"/>
    </row>
    <row r="22" spans="1:15" ht="15" customHeight="1" x14ac:dyDescent="0.25">
      <c r="A22" s="2" t="s">
        <v>52</v>
      </c>
      <c r="B22" s="68" t="s">
        <v>280</v>
      </c>
      <c r="C22" s="3" t="s">
        <v>279</v>
      </c>
      <c r="D22" s="4">
        <v>3</v>
      </c>
      <c r="E22" s="4">
        <v>1</v>
      </c>
      <c r="F22" s="4" t="s">
        <v>308</v>
      </c>
      <c r="G22" s="4" t="s">
        <v>185</v>
      </c>
      <c r="H22" s="4" t="s">
        <v>181</v>
      </c>
      <c r="I22" s="4"/>
      <c r="J22" s="2"/>
      <c r="K22" s="5" t="s">
        <v>16</v>
      </c>
      <c r="L22" s="5" t="s">
        <v>276</v>
      </c>
      <c r="M22" s="183"/>
      <c r="N22" s="183"/>
    </row>
    <row r="23" spans="1:15" ht="15" customHeight="1" x14ac:dyDescent="0.25">
      <c r="A23" s="2" t="s">
        <v>52</v>
      </c>
      <c r="B23" s="5" t="s">
        <v>278</v>
      </c>
      <c r="C23" s="3" t="s">
        <v>277</v>
      </c>
      <c r="D23" s="4">
        <v>3</v>
      </c>
      <c r="E23" s="4">
        <v>1</v>
      </c>
      <c r="F23" s="4" t="s">
        <v>308</v>
      </c>
      <c r="G23" s="4" t="s">
        <v>185</v>
      </c>
      <c r="H23" s="4" t="s">
        <v>181</v>
      </c>
      <c r="I23" s="4"/>
      <c r="J23" s="2"/>
      <c r="K23" s="5" t="s">
        <v>16</v>
      </c>
      <c r="L23" s="5" t="s">
        <v>276</v>
      </c>
      <c r="M23" s="183"/>
      <c r="N23" s="183"/>
    </row>
    <row r="24" spans="1:15" ht="15" customHeight="1" x14ac:dyDescent="0.25">
      <c r="A24" s="2"/>
      <c r="B24" s="5"/>
      <c r="C24" s="6"/>
      <c r="D24" s="4"/>
      <c r="E24" s="4"/>
      <c r="F24" s="4"/>
      <c r="G24" s="4"/>
      <c r="H24" s="4"/>
      <c r="I24" s="4"/>
      <c r="J24" s="2"/>
      <c r="K24" s="5"/>
      <c r="L24" s="5"/>
      <c r="M24" s="183"/>
      <c r="N24" s="183"/>
    </row>
    <row r="25" spans="1:15" ht="15" customHeight="1" x14ac:dyDescent="0.25">
      <c r="A25" s="2" t="s">
        <v>0</v>
      </c>
      <c r="B25" s="70" t="s">
        <v>275</v>
      </c>
      <c r="C25" s="3" t="s">
        <v>320</v>
      </c>
      <c r="D25" s="4">
        <v>6</v>
      </c>
      <c r="E25" s="4">
        <v>1</v>
      </c>
      <c r="F25" s="4" t="s">
        <v>308</v>
      </c>
      <c r="G25" s="4" t="s">
        <v>185</v>
      </c>
      <c r="H25" s="4"/>
      <c r="I25" s="4"/>
      <c r="J25" s="2"/>
      <c r="K25" s="5"/>
      <c r="L25" s="5"/>
      <c r="M25" s="183"/>
      <c r="N25" s="183"/>
    </row>
    <row r="26" spans="1:15" ht="15" customHeight="1" x14ac:dyDescent="0.25">
      <c r="A26" s="2" t="s">
        <v>52</v>
      </c>
      <c r="B26" s="70" t="s">
        <v>274</v>
      </c>
      <c r="C26" s="3" t="s">
        <v>273</v>
      </c>
      <c r="D26" s="4">
        <v>3</v>
      </c>
      <c r="E26" s="4">
        <v>2</v>
      </c>
      <c r="F26" s="4" t="s">
        <v>308</v>
      </c>
      <c r="G26" s="4" t="s">
        <v>185</v>
      </c>
      <c r="H26" s="4" t="s">
        <v>181</v>
      </c>
      <c r="I26" s="4"/>
      <c r="J26" s="2"/>
      <c r="K26" s="5" t="s">
        <v>18</v>
      </c>
      <c r="L26" s="5"/>
      <c r="M26" s="183"/>
      <c r="N26" s="183"/>
    </row>
    <row r="27" spans="1:15" ht="15" customHeight="1" x14ac:dyDescent="0.25">
      <c r="A27" s="2" t="s">
        <v>52</v>
      </c>
      <c r="B27" s="70" t="s">
        <v>272</v>
      </c>
      <c r="C27" s="3" t="s">
        <v>271</v>
      </c>
      <c r="D27" s="4">
        <v>3</v>
      </c>
      <c r="E27" s="112" t="s">
        <v>520</v>
      </c>
      <c r="F27" s="4" t="s">
        <v>308</v>
      </c>
      <c r="G27" s="4" t="s">
        <v>185</v>
      </c>
      <c r="H27" s="4" t="s">
        <v>182</v>
      </c>
      <c r="I27" s="4">
        <v>1</v>
      </c>
      <c r="J27" s="2">
        <v>2</v>
      </c>
      <c r="K27" s="5" t="s">
        <v>16</v>
      </c>
      <c r="L27" s="5" t="s">
        <v>257</v>
      </c>
      <c r="M27" s="183"/>
      <c r="N27" s="183"/>
    </row>
    <row r="28" spans="1:15" ht="15" customHeight="1" x14ac:dyDescent="0.25">
      <c r="A28" s="2"/>
      <c r="B28" s="70"/>
      <c r="C28" s="3"/>
      <c r="D28" s="4"/>
      <c r="E28" s="4"/>
      <c r="F28" s="4"/>
      <c r="G28" s="4"/>
      <c r="H28" s="4"/>
      <c r="I28" s="4"/>
      <c r="J28" s="2"/>
      <c r="K28" s="5"/>
      <c r="L28" s="5"/>
      <c r="M28" s="183"/>
      <c r="N28" s="183"/>
      <c r="O28" s="45"/>
    </row>
    <row r="29" spans="1:15" ht="15" customHeight="1" x14ac:dyDescent="0.25">
      <c r="A29" s="2" t="s">
        <v>0</v>
      </c>
      <c r="B29" s="70" t="s">
        <v>270</v>
      </c>
      <c r="C29" s="5" t="s">
        <v>321</v>
      </c>
      <c r="D29" s="4">
        <v>6</v>
      </c>
      <c r="E29" s="5">
        <v>1</v>
      </c>
      <c r="F29" s="4" t="s">
        <v>308</v>
      </c>
      <c r="G29" s="5" t="s">
        <v>185</v>
      </c>
      <c r="H29" s="5"/>
      <c r="I29" s="5"/>
      <c r="J29" s="2"/>
      <c r="K29" s="5"/>
      <c r="L29" s="5"/>
      <c r="M29" s="183"/>
      <c r="N29" s="183"/>
    </row>
    <row r="30" spans="1:15" ht="15" customHeight="1" x14ac:dyDescent="0.25">
      <c r="A30" s="2" t="s">
        <v>52</v>
      </c>
      <c r="B30" s="70" t="s">
        <v>269</v>
      </c>
      <c r="C30" s="5" t="s">
        <v>268</v>
      </c>
      <c r="D30" s="4">
        <v>3</v>
      </c>
      <c r="E30" s="5">
        <v>3</v>
      </c>
      <c r="F30" s="4" t="s">
        <v>308</v>
      </c>
      <c r="G30" s="5" t="s">
        <v>185</v>
      </c>
      <c r="H30" s="5" t="s">
        <v>181</v>
      </c>
      <c r="I30" s="5"/>
      <c r="J30" s="2"/>
      <c r="K30" s="5" t="s">
        <v>16</v>
      </c>
      <c r="L30" s="5" t="s">
        <v>267</v>
      </c>
      <c r="M30" s="183"/>
      <c r="N30" s="183"/>
    </row>
    <row r="31" spans="1:15" ht="15" customHeight="1" x14ac:dyDescent="0.25">
      <c r="A31" s="2" t="s">
        <v>52</v>
      </c>
      <c r="B31" s="70" t="s">
        <v>266</v>
      </c>
      <c r="C31" s="5" t="s">
        <v>265</v>
      </c>
      <c r="D31" s="4">
        <v>3</v>
      </c>
      <c r="E31" s="5">
        <v>2</v>
      </c>
      <c r="F31" s="4" t="s">
        <v>308</v>
      </c>
      <c r="G31" s="5" t="s">
        <v>185</v>
      </c>
      <c r="H31" s="5" t="s">
        <v>181</v>
      </c>
      <c r="I31" s="5"/>
      <c r="J31" s="2"/>
      <c r="K31" s="5" t="s">
        <v>18</v>
      </c>
      <c r="L31" s="5"/>
      <c r="M31" s="183"/>
      <c r="N31" s="183"/>
    </row>
    <row r="32" spans="1:15" ht="15" customHeight="1" x14ac:dyDescent="0.25">
      <c r="A32" s="2"/>
      <c r="B32" s="70"/>
      <c r="C32" s="5"/>
      <c r="D32" s="4"/>
      <c r="E32" s="5"/>
      <c r="F32" s="5"/>
      <c r="G32" s="5"/>
      <c r="H32" s="5"/>
      <c r="I32" s="5"/>
      <c r="J32" s="2"/>
      <c r="K32" s="5"/>
      <c r="L32" s="5"/>
      <c r="M32" s="183"/>
      <c r="N32" s="183"/>
    </row>
    <row r="33" spans="1:14" x14ac:dyDescent="0.25">
      <c r="A33" s="2" t="s">
        <v>0</v>
      </c>
      <c r="B33" s="69" t="s">
        <v>264</v>
      </c>
      <c r="C33" s="3" t="s">
        <v>322</v>
      </c>
      <c r="D33" s="4">
        <v>3</v>
      </c>
      <c r="E33" s="5">
        <v>1</v>
      </c>
      <c r="F33" s="5" t="s">
        <v>308</v>
      </c>
      <c r="G33" s="5" t="s">
        <v>185</v>
      </c>
      <c r="H33" s="5"/>
      <c r="I33" s="5"/>
      <c r="J33" s="7"/>
      <c r="K33" s="5"/>
      <c r="L33" s="5"/>
      <c r="M33" s="183"/>
      <c r="N33" s="183"/>
    </row>
    <row r="34" spans="1:14" x14ac:dyDescent="0.25">
      <c r="A34" s="2" t="s">
        <v>52</v>
      </c>
      <c r="B34" s="98" t="s">
        <v>263</v>
      </c>
      <c r="C34" s="3" t="s">
        <v>262</v>
      </c>
      <c r="D34" s="4">
        <v>3</v>
      </c>
      <c r="E34" s="5">
        <v>1</v>
      </c>
      <c r="F34" s="5" t="s">
        <v>308</v>
      </c>
      <c r="G34" s="5" t="s">
        <v>185</v>
      </c>
      <c r="H34" s="5" t="s">
        <v>180</v>
      </c>
      <c r="I34" s="5"/>
      <c r="J34" s="7">
        <v>2</v>
      </c>
      <c r="K34" s="5"/>
      <c r="L34" s="5"/>
      <c r="M34" s="183"/>
      <c r="N34" s="183"/>
    </row>
    <row r="35" spans="1:14" x14ac:dyDescent="0.25">
      <c r="A35" s="2"/>
      <c r="B35" s="70"/>
      <c r="C35" s="3"/>
      <c r="D35" s="4"/>
      <c r="E35" s="5"/>
      <c r="F35" s="5"/>
      <c r="G35" s="5"/>
      <c r="H35" s="5"/>
      <c r="I35" s="5"/>
      <c r="J35" s="7"/>
      <c r="K35" s="5"/>
      <c r="L35" s="5"/>
      <c r="M35" s="183"/>
      <c r="N35" s="183"/>
    </row>
    <row r="36" spans="1:14" x14ac:dyDescent="0.25">
      <c r="A36" s="2" t="s">
        <v>0</v>
      </c>
      <c r="B36" s="70" t="s">
        <v>261</v>
      </c>
      <c r="C36" s="3" t="s">
        <v>323</v>
      </c>
      <c r="D36" s="4">
        <v>3</v>
      </c>
      <c r="E36" s="5">
        <v>1</v>
      </c>
      <c r="F36" s="5" t="s">
        <v>308</v>
      </c>
      <c r="G36" s="5"/>
      <c r="H36" s="5"/>
      <c r="I36" s="5"/>
      <c r="J36" s="7"/>
      <c r="K36" s="5"/>
      <c r="L36" s="5"/>
      <c r="M36" s="183"/>
      <c r="N36" s="183"/>
    </row>
    <row r="37" spans="1:14" x14ac:dyDescent="0.25">
      <c r="A37" s="2" t="s">
        <v>52</v>
      </c>
      <c r="B37" s="69" t="s">
        <v>260</v>
      </c>
      <c r="C37" s="3" t="s">
        <v>259</v>
      </c>
      <c r="D37" s="4">
        <v>3</v>
      </c>
      <c r="E37" s="5">
        <v>1</v>
      </c>
      <c r="F37" s="5" t="s">
        <v>308</v>
      </c>
      <c r="G37" s="5" t="s">
        <v>185</v>
      </c>
      <c r="H37" s="5" t="s">
        <v>181</v>
      </c>
      <c r="I37" s="5"/>
      <c r="J37" s="7"/>
      <c r="K37" s="5" t="s">
        <v>18</v>
      </c>
      <c r="L37" s="5"/>
      <c r="M37" s="183"/>
      <c r="N37" s="183"/>
    </row>
    <row r="38" spans="1:14" s="45" customFormat="1" x14ac:dyDescent="0.25">
      <c r="A38" s="2"/>
      <c r="B38" s="69"/>
      <c r="C38" s="3"/>
      <c r="D38" s="4"/>
      <c r="E38" s="5"/>
      <c r="F38" s="5"/>
      <c r="G38" s="5"/>
      <c r="H38" s="5"/>
      <c r="I38" s="5"/>
      <c r="J38" s="7"/>
      <c r="K38" s="5"/>
      <c r="L38" s="5"/>
      <c r="M38" s="183"/>
      <c r="N38" s="183"/>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B45" s="107"/>
      <c r="C45" s="107"/>
      <c r="D45" s="107"/>
      <c r="E45" s="107"/>
      <c r="F45" s="107"/>
      <c r="G45" s="107"/>
      <c r="H45" s="107"/>
      <c r="I45" s="107"/>
      <c r="J45" s="107"/>
      <c r="K45" s="107"/>
    </row>
    <row r="46" spans="1:14" s="45" customFormat="1" x14ac:dyDescent="0.25">
      <c r="B46" s="107"/>
      <c r="C46" s="107"/>
      <c r="D46" s="107"/>
      <c r="E46" s="107"/>
      <c r="F46" s="107"/>
      <c r="G46" s="107"/>
      <c r="H46" s="107"/>
      <c r="I46" s="107"/>
      <c r="J46" s="107"/>
      <c r="K46" s="107"/>
    </row>
    <row r="47" spans="1:14" s="45" customFormat="1" ht="17.25" x14ac:dyDescent="0.25">
      <c r="B47" s="108"/>
      <c r="C47" s="108"/>
      <c r="D47" s="108"/>
      <c r="E47" s="108"/>
      <c r="F47" s="108"/>
      <c r="G47" s="108"/>
      <c r="H47" s="108"/>
      <c r="I47" s="108"/>
      <c r="J47" s="108"/>
      <c r="K47" s="108"/>
    </row>
    <row r="48" spans="1:14" s="45" customFormat="1" x14ac:dyDescent="0.25">
      <c r="B48" s="107"/>
      <c r="C48" s="107"/>
      <c r="D48" s="107"/>
      <c r="E48" s="107"/>
      <c r="F48" s="107"/>
      <c r="G48" s="107"/>
      <c r="H48" s="107"/>
      <c r="I48" s="107"/>
      <c r="J48" s="107"/>
      <c r="K48" s="107"/>
    </row>
    <row r="49" spans="2:11" s="45" customFormat="1" x14ac:dyDescent="0.25">
      <c r="B49" s="107"/>
      <c r="C49" s="107"/>
      <c r="D49" s="107"/>
      <c r="E49" s="107"/>
      <c r="F49" s="107"/>
      <c r="G49" s="107"/>
      <c r="H49" s="107"/>
      <c r="I49" s="107"/>
      <c r="J49" s="107"/>
      <c r="K49" s="107"/>
    </row>
    <row r="50" spans="2:11" s="45" customFormat="1" x14ac:dyDescent="0.25">
      <c r="B50" s="107"/>
      <c r="C50" s="107"/>
      <c r="D50" s="107"/>
      <c r="E50" s="107"/>
      <c r="F50" s="107"/>
      <c r="G50" s="107"/>
      <c r="H50" s="107"/>
      <c r="I50" s="107"/>
      <c r="J50" s="107"/>
      <c r="K50" s="107"/>
    </row>
    <row r="51" spans="2:11" s="45" customFormat="1" x14ac:dyDescent="0.25">
      <c r="B51" s="107"/>
      <c r="C51" s="107"/>
      <c r="D51" s="107"/>
      <c r="E51" s="107"/>
      <c r="F51" s="107"/>
      <c r="G51" s="107"/>
      <c r="H51" s="107"/>
      <c r="I51" s="107"/>
      <c r="J51" s="107"/>
      <c r="K51" s="107"/>
    </row>
    <row r="52" spans="2:11" s="45" customFormat="1" ht="17.25" x14ac:dyDescent="0.25">
      <c r="B52" s="108"/>
      <c r="C52" s="108"/>
      <c r="D52" s="108"/>
      <c r="E52" s="108"/>
      <c r="F52" s="108"/>
      <c r="G52" s="108"/>
      <c r="H52" s="108"/>
      <c r="I52" s="108"/>
      <c r="J52" s="108"/>
      <c r="K52" s="108"/>
    </row>
    <row r="53" spans="2:11" s="45" customFormat="1" x14ac:dyDescent="0.25">
      <c r="B53" s="107"/>
      <c r="C53" s="107"/>
      <c r="D53" s="107"/>
      <c r="E53" s="107"/>
      <c r="F53" s="107"/>
      <c r="G53" s="107"/>
      <c r="H53" s="107"/>
      <c r="I53" s="107"/>
      <c r="J53" s="107"/>
      <c r="K53" s="107"/>
    </row>
    <row r="54" spans="2:11" s="45" customFormat="1" x14ac:dyDescent="0.25">
      <c r="B54" s="107"/>
      <c r="C54" s="107"/>
      <c r="D54" s="107"/>
      <c r="E54" s="107"/>
      <c r="F54" s="107"/>
      <c r="G54" s="107"/>
      <c r="H54" s="107"/>
      <c r="I54" s="107"/>
      <c r="J54" s="107"/>
      <c r="K54" s="107"/>
    </row>
    <row r="55" spans="2:11" s="45" customFormat="1" x14ac:dyDescent="0.25">
      <c r="B55" s="107"/>
      <c r="C55" s="107"/>
      <c r="D55" s="107"/>
      <c r="E55" s="107"/>
      <c r="F55" s="107"/>
      <c r="G55" s="107"/>
      <c r="H55" s="107"/>
      <c r="I55" s="107"/>
      <c r="J55" s="107"/>
      <c r="K55" s="107"/>
    </row>
    <row r="56" spans="2:11" s="45" customFormat="1" x14ac:dyDescent="0.25">
      <c r="B56" s="107"/>
      <c r="C56" s="107"/>
      <c r="D56" s="107"/>
      <c r="E56" s="107"/>
      <c r="F56" s="107"/>
      <c r="G56" s="107"/>
      <c r="H56" s="107"/>
      <c r="I56" s="107"/>
      <c r="J56" s="107"/>
      <c r="K56" s="107"/>
    </row>
    <row r="57" spans="2:11" s="45" customFormat="1" x14ac:dyDescent="0.25">
      <c r="B57" s="107"/>
      <c r="C57" s="107"/>
      <c r="D57" s="107"/>
      <c r="E57" s="107"/>
      <c r="F57" s="107"/>
      <c r="G57" s="107"/>
      <c r="H57" s="107"/>
      <c r="I57" s="107"/>
      <c r="J57" s="107"/>
      <c r="K57" s="107"/>
    </row>
  </sheetData>
  <sheetProtection password="DB25" sheet="1"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161" priority="10">
      <formula>$A$11=2</formula>
    </cfRule>
    <cfRule type="expression" dxfId="160" priority="11">
      <formula>$A$11=3</formula>
    </cfRule>
    <cfRule type="expression" dxfId="159" priority="12">
      <formula>$A$11=1</formula>
    </cfRule>
  </conditionalFormatting>
  <conditionalFormatting sqref="I17:I44 K17:L21 K24:L44 K22:K23">
    <cfRule type="expression" dxfId="158" priority="9">
      <formula>$H17="CCI (CC Intégral)"</formula>
    </cfRule>
  </conditionalFormatting>
  <conditionalFormatting sqref="I17:J44">
    <cfRule type="expression" dxfId="157" priority="8">
      <formula>$H17="CT (Contrôle terminal)"</formula>
    </cfRule>
  </conditionalFormatting>
  <conditionalFormatting sqref="K15:L16">
    <cfRule type="expression" dxfId="156" priority="5">
      <formula>$H$17="CCI (CC Intégral)"</formula>
    </cfRule>
  </conditionalFormatting>
  <dataValidations count="4">
    <dataValidation type="list" allowBlank="1" showInputMessage="1" showErrorMessage="1" sqref="F17:G44" xr:uid="{00000000-0002-0000-0200-000000000000}">
      <formula1>"Oui,Non"</formula1>
    </dataValidation>
    <dataValidation type="list" allowBlank="1" showInputMessage="1" showErrorMessage="1" sqref="A17:A44" xr:uid="{00000000-0002-0000-0200-000001000000}">
      <formula1>Nat_ELP</formula1>
    </dataValidation>
    <dataValidation type="list" allowBlank="1" showInputMessage="1" showErrorMessage="1" sqref="H17:H44" xr:uid="{00000000-0002-0000-0200-000002000000}">
      <formula1>Type_contrôle</formula1>
    </dataValidation>
    <dataValidation type="list" allowBlank="1" showInputMessage="1" showErrorMessage="1" sqref="M17:M44 K17:K44" xr:uid="{00000000-0002-0000-0200-000003000000}">
      <formula1>Nature_contrôle</formula1>
    </dataValidation>
  </dataValidations>
  <printOptions horizontalCentered="1" verticalCentered="1"/>
  <pageMargins left="0.19685039370078741" right="0.19685039370078741" top="0.19685039370078741" bottom="0.19685039370078741" header="0" footer="0"/>
  <pageSetup paperSize="9" scale="5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782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782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782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3F44B9C9-56CB-43AD-BA58-DCC0BE5D53CC}">
            <xm:f>'R:\DROIT-SCO\Offre de formation\Offre de formation 2018-19\Master 1\M1\[MCC 2018 - Master 1 Droit Public fisca.xlsx]Fiche générale'!#REF!="Session unique"</xm:f>
            <x14:dxf>
              <fill>
                <patternFill>
                  <bgColor theme="1"/>
                </patternFill>
              </fill>
            </x14:dxf>
          </x14:cfRule>
          <x14:cfRule type="expression" priority="7" id="{B7D6193F-3E6F-4D62-AA97-1E011DB2870F}">
            <xm:f>'\Volumes\Mes Documents\DEVE\Cellule APOGEE\2018 MODULO\MCC\[Modèle MCC-LP.xlsx]Fiche générale'!#REF!="Session unique"</xm:f>
            <x14:dxf>
              <fill>
                <patternFill>
                  <bgColor theme="1"/>
                </patternFill>
              </fill>
            </x14:dxf>
          </x14:cfRule>
          <xm:sqref>M14:N16 M39:N44</xm:sqref>
        </x14:conditionalFormatting>
        <x14:conditionalFormatting xmlns:xm="http://schemas.microsoft.com/office/excel/2006/main">
          <x14:cfRule type="expression" priority="3" id="{296EDC9E-565E-4FF7-A92A-AAD718D4356B}">
            <xm:f>'R:\DROIT-SCO\Offre de formation\Offre de formation 2018-19\Master 1\M1\[MCC 2018 - Master 1 Droit Public fisca.xlsx]Fiche générale'!#REF!="Session unique"</xm:f>
            <x14:dxf>
              <fill>
                <patternFill>
                  <bgColor theme="1"/>
                </patternFill>
              </fill>
            </x14:dxf>
          </x14:cfRule>
          <x14:cfRule type="expression" priority="4" id="{3C52D95A-ED30-4A51-9AA7-619873BD9305}">
            <xm:f>'\Volumes\Mes Documents\DEVE\Cellule APOGEE\2018 MODULO\MCC\[Modèle MCC-LP.xlsx]Fiche générale'!#REF!="Session unique"</xm:f>
            <x14:dxf>
              <fill>
                <patternFill>
                  <bgColor theme="1"/>
                </patternFill>
              </fill>
            </x14:dxf>
          </x14:cfRule>
          <xm:sqref>L22:L23</xm:sqref>
        </x14:conditionalFormatting>
        <x14:conditionalFormatting xmlns:xm="http://schemas.microsoft.com/office/excel/2006/main">
          <x14:cfRule type="expression" priority="1" id="{7CDDA000-D4AD-41D5-A042-592B9728A384}">
            <xm:f>'Fiche générale'!#REF!="Session unique"</xm:f>
            <x14:dxf>
              <fill>
                <patternFill>
                  <bgColor theme="1"/>
                </patternFill>
              </fill>
            </x14:dxf>
          </x14:cfRule>
          <x14:cfRule type="expression" priority="2" id="{03B2B4DE-0DDA-41B6-A568-D08C2BE9AC97}">
            <xm:f>'/Volumes/Mes Documents/DEVE/Cellule APOGEE/2018 MODULO/MCC/D:\Volumes\Mes Documents\DEVE\Cellule APOGEE\2018 MODULO\MCC\[Modèle MCC-LP.xlsx]Fiche générale'!#REF!="Session unique"</xm:f>
            <x14:dxf>
              <fill>
                <patternFill>
                  <bgColor theme="1"/>
                </patternFill>
              </fill>
            </x14:dxf>
          </x14:cfRule>
          <xm:sqref>M17:N38</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574"/>
  <sheetViews>
    <sheetView showGridLines="0" showZeros="0" topLeftCell="A12" zoomScale="85" zoomScaleNormal="85" zoomScalePageLayoutView="85" workbookViewId="0">
      <selection activeCell="H27" sqref="H27"/>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58" t="s">
        <v>179</v>
      </c>
      <c r="B1" s="158"/>
      <c r="C1" s="158"/>
      <c r="D1" s="158"/>
      <c r="E1" s="158"/>
      <c r="F1" s="158"/>
      <c r="G1" s="158"/>
      <c r="H1" s="158"/>
      <c r="I1" s="158"/>
      <c r="J1" s="158"/>
      <c r="K1" s="158"/>
      <c r="L1" s="158"/>
      <c r="M1" s="158"/>
      <c r="N1" s="158"/>
    </row>
    <row r="2" spans="1:14" ht="20.100000000000001" customHeight="1" x14ac:dyDescent="0.25">
      <c r="A2" s="40" t="s">
        <v>40</v>
      </c>
      <c r="B2" s="159" t="str">
        <f>'Fiche générale'!B2</f>
        <v>DROIT</v>
      </c>
      <c r="C2" s="159"/>
      <c r="D2" s="159"/>
      <c r="E2" s="159"/>
      <c r="F2" s="39"/>
      <c r="G2" s="39"/>
      <c r="H2" s="39"/>
      <c r="I2" s="39"/>
      <c r="J2" s="39"/>
      <c r="K2" s="39"/>
    </row>
    <row r="3" spans="1:14" ht="20.100000000000001" customHeight="1" x14ac:dyDescent="0.25">
      <c r="A3" s="40" t="s">
        <v>38</v>
      </c>
      <c r="B3" s="160" t="str">
        <f>'Fiche générale'!B3:I3</f>
        <v>Droit public</v>
      </c>
      <c r="C3" s="161"/>
      <c r="D3" s="161"/>
      <c r="E3" s="161"/>
      <c r="F3" s="161"/>
      <c r="G3" s="161"/>
      <c r="H3" s="161"/>
      <c r="I3" s="161"/>
      <c r="J3" s="162"/>
      <c r="K3" s="39"/>
    </row>
    <row r="4" spans="1:14" ht="20.100000000000001" customHeight="1" x14ac:dyDescent="0.3">
      <c r="A4" s="40" t="s">
        <v>30</v>
      </c>
      <c r="B4" s="41" t="str">
        <f>'Fiche générale'!B4</f>
        <v>DMPUB18</v>
      </c>
      <c r="C4" s="42" t="s">
        <v>173</v>
      </c>
      <c r="D4" s="163">
        <v>180</v>
      </c>
      <c r="E4" s="163"/>
      <c r="F4" s="164" t="s">
        <v>39</v>
      </c>
      <c r="G4" s="165"/>
      <c r="H4" s="166" t="s">
        <v>251</v>
      </c>
      <c r="I4" s="167"/>
      <c r="J4" s="167"/>
      <c r="K4" s="167"/>
      <c r="L4" s="167"/>
      <c r="M4" s="167"/>
      <c r="N4" s="168"/>
    </row>
    <row r="5" spans="1:14" ht="20.100000000000001" customHeight="1" x14ac:dyDescent="0.25">
      <c r="B5" s="39"/>
      <c r="C5" s="39"/>
      <c r="D5" s="39"/>
      <c r="E5" s="39"/>
      <c r="F5" s="39"/>
      <c r="G5" s="39"/>
      <c r="H5" s="39"/>
      <c r="I5" s="39"/>
      <c r="J5" s="39"/>
      <c r="K5" s="39"/>
    </row>
    <row r="6" spans="1:14" ht="20.100000000000001" customHeight="1" x14ac:dyDescent="0.25">
      <c r="A6" s="40" t="s">
        <v>2</v>
      </c>
      <c r="B6" s="66" t="s">
        <v>249</v>
      </c>
      <c r="C6" s="42" t="s">
        <v>174</v>
      </c>
      <c r="D6" s="169">
        <v>180</v>
      </c>
      <c r="E6" s="170"/>
      <c r="F6" s="164" t="s">
        <v>3</v>
      </c>
      <c r="G6" s="165"/>
      <c r="H6" s="171" t="s">
        <v>256</v>
      </c>
      <c r="I6" s="172"/>
      <c r="J6" s="172"/>
      <c r="K6" s="172"/>
      <c r="L6" s="172"/>
      <c r="M6" s="172"/>
      <c r="N6" s="173"/>
    </row>
    <row r="7" spans="1:14" ht="20.100000000000001" customHeight="1" x14ac:dyDescent="0.25">
      <c r="A7" s="40" t="s">
        <v>49</v>
      </c>
      <c r="B7" s="67" t="s">
        <v>250</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174" t="s">
        <v>56</v>
      </c>
      <c r="F9" s="175"/>
      <c r="G9" s="174" t="s">
        <v>51</v>
      </c>
      <c r="H9" s="175"/>
      <c r="I9"/>
      <c r="J9" s="44"/>
      <c r="K9" s="48">
        <v>1</v>
      </c>
      <c r="L9" s="44"/>
      <c r="M9" s="44"/>
      <c r="N9" s="44"/>
    </row>
    <row r="10" spans="1:14" ht="15" customHeight="1" x14ac:dyDescent="0.25">
      <c r="B10" s="49" t="s">
        <v>5</v>
      </c>
      <c r="C10" s="13"/>
      <c r="D10" s="50"/>
      <c r="E10" s="154" t="s">
        <v>55</v>
      </c>
      <c r="F10" s="155"/>
      <c r="G10" s="156"/>
      <c r="H10" s="157"/>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176"/>
      <c r="F13" s="176"/>
      <c r="G13" s="106"/>
      <c r="H13" s="53"/>
      <c r="I13" s="53"/>
    </row>
    <row r="14" spans="1:14" ht="26.25" customHeight="1" x14ac:dyDescent="0.25">
      <c r="B14" s="56"/>
      <c r="C14" s="53"/>
      <c r="D14" s="53"/>
      <c r="E14" s="106"/>
      <c r="F14" s="106"/>
      <c r="G14" s="106"/>
      <c r="H14" s="53"/>
      <c r="I14" s="53"/>
      <c r="J14" s="177" t="s">
        <v>32</v>
      </c>
      <c r="K14" s="178"/>
      <c r="L14" s="179"/>
      <c r="M14" s="177" t="s">
        <v>33</v>
      </c>
      <c r="N14" s="179"/>
    </row>
    <row r="15" spans="1:14" ht="39.75" customHeight="1" x14ac:dyDescent="0.25">
      <c r="C15" s="57"/>
      <c r="D15" s="57"/>
      <c r="E15" s="58"/>
      <c r="F15" s="58"/>
      <c r="G15" s="58"/>
      <c r="H15" s="58"/>
      <c r="I15" s="59"/>
      <c r="J15" s="60" t="s">
        <v>34</v>
      </c>
      <c r="K15" s="180" t="str">
        <f>IF(H17="CCI (CC Intégral)","CT pour les dispensés","Contrôle Terminal")</f>
        <v>CT pour les dispensés</v>
      </c>
      <c r="L15" s="181"/>
      <c r="M15" s="180" t="s">
        <v>35</v>
      </c>
      <c r="N15" s="181"/>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111" t="s">
        <v>0</v>
      </c>
      <c r="B17" s="101" t="s">
        <v>232</v>
      </c>
      <c r="C17" s="3" t="s">
        <v>334</v>
      </c>
      <c r="D17" s="4">
        <v>6</v>
      </c>
      <c r="E17" s="4">
        <v>1</v>
      </c>
      <c r="F17" s="4" t="s">
        <v>308</v>
      </c>
      <c r="G17" s="4" t="s">
        <v>185</v>
      </c>
      <c r="H17" s="182" t="s">
        <v>180</v>
      </c>
      <c r="I17" s="182"/>
      <c r="J17" s="182">
        <v>2</v>
      </c>
      <c r="K17" s="5"/>
      <c r="L17" s="5"/>
      <c r="M17" s="183"/>
      <c r="N17" s="183"/>
    </row>
    <row r="18" spans="1:15" ht="15" customHeight="1" x14ac:dyDescent="0.25">
      <c r="A18" s="2" t="s">
        <v>52</v>
      </c>
      <c r="B18" s="5" t="s">
        <v>233</v>
      </c>
      <c r="C18" s="3" t="s">
        <v>350</v>
      </c>
      <c r="D18" s="4">
        <v>3</v>
      </c>
      <c r="E18" s="4">
        <v>1</v>
      </c>
      <c r="F18" s="4" t="s">
        <v>308</v>
      </c>
      <c r="G18" s="4" t="s">
        <v>185</v>
      </c>
      <c r="H18" s="184" t="s">
        <v>180</v>
      </c>
      <c r="I18" s="184"/>
      <c r="J18" s="185">
        <v>2</v>
      </c>
      <c r="K18" s="186"/>
      <c r="L18" s="5"/>
      <c r="M18" s="183"/>
      <c r="N18" s="183"/>
    </row>
    <row r="19" spans="1:15" ht="15" customHeight="1" x14ac:dyDescent="0.25">
      <c r="A19" s="2" t="s">
        <v>52</v>
      </c>
      <c r="B19" s="5" t="s">
        <v>234</v>
      </c>
      <c r="C19" s="3" t="s">
        <v>351</v>
      </c>
      <c r="D19" s="4">
        <v>3</v>
      </c>
      <c r="E19" s="4">
        <v>1</v>
      </c>
      <c r="F19" s="4" t="s">
        <v>308</v>
      </c>
      <c r="G19" s="4" t="s">
        <v>185</v>
      </c>
      <c r="H19" s="184" t="s">
        <v>181</v>
      </c>
      <c r="I19" s="184"/>
      <c r="J19" s="185"/>
      <c r="K19" s="186" t="s">
        <v>18</v>
      </c>
      <c r="L19" s="5"/>
      <c r="M19" s="183"/>
      <c r="N19" s="183"/>
    </row>
    <row r="20" spans="1:15" ht="15" customHeight="1" x14ac:dyDescent="0.25">
      <c r="A20" s="2"/>
      <c r="B20" s="69"/>
      <c r="C20" s="3"/>
      <c r="D20" s="4"/>
      <c r="E20" s="4"/>
      <c r="F20" s="4"/>
      <c r="G20" s="4"/>
      <c r="H20" s="4"/>
      <c r="I20" s="4"/>
      <c r="J20" s="2"/>
      <c r="K20" s="5"/>
      <c r="L20" s="5"/>
      <c r="M20" s="183"/>
      <c r="N20" s="183"/>
    </row>
    <row r="21" spans="1:15" ht="15" customHeight="1" x14ac:dyDescent="0.25">
      <c r="A21" s="111" t="s">
        <v>0</v>
      </c>
      <c r="B21" s="99" t="s">
        <v>235</v>
      </c>
      <c r="C21" s="3" t="s">
        <v>335</v>
      </c>
      <c r="D21" s="4">
        <v>6</v>
      </c>
      <c r="E21" s="4">
        <v>1</v>
      </c>
      <c r="F21" s="4" t="s">
        <v>308</v>
      </c>
      <c r="G21" s="4" t="s">
        <v>185</v>
      </c>
      <c r="H21" s="182" t="s">
        <v>180</v>
      </c>
      <c r="I21" s="182"/>
      <c r="J21" s="182">
        <v>2</v>
      </c>
      <c r="K21" s="5"/>
      <c r="L21" s="5"/>
      <c r="M21" s="183"/>
      <c r="N21" s="183"/>
    </row>
    <row r="22" spans="1:15" ht="15" customHeight="1" x14ac:dyDescent="0.25">
      <c r="A22" s="2" t="s">
        <v>52</v>
      </c>
      <c r="B22" s="77" t="s">
        <v>236</v>
      </c>
      <c r="C22" s="3" t="s">
        <v>352</v>
      </c>
      <c r="D22" s="4">
        <v>3</v>
      </c>
      <c r="E22" s="4">
        <v>1</v>
      </c>
      <c r="F22" s="4" t="s">
        <v>308</v>
      </c>
      <c r="G22" s="4" t="s">
        <v>185</v>
      </c>
      <c r="H22" s="184" t="s">
        <v>181</v>
      </c>
      <c r="I22" s="184"/>
      <c r="J22" s="185"/>
      <c r="K22" s="186" t="s">
        <v>16</v>
      </c>
      <c r="L22" s="186" t="s">
        <v>257</v>
      </c>
      <c r="M22" s="183"/>
      <c r="N22" s="183"/>
    </row>
    <row r="23" spans="1:15" ht="15" customHeight="1" x14ac:dyDescent="0.25">
      <c r="A23" s="2" t="s">
        <v>52</v>
      </c>
      <c r="B23" s="69" t="s">
        <v>237</v>
      </c>
      <c r="C23" s="3" t="s">
        <v>353</v>
      </c>
      <c r="D23" s="4">
        <v>3</v>
      </c>
      <c r="E23" s="4">
        <v>0.5</v>
      </c>
      <c r="F23" s="4" t="s">
        <v>308</v>
      </c>
      <c r="G23" s="4" t="s">
        <v>185</v>
      </c>
      <c r="H23" s="184" t="s">
        <v>180</v>
      </c>
      <c r="I23" s="184"/>
      <c r="J23" s="185">
        <v>2</v>
      </c>
      <c r="K23" s="186"/>
      <c r="L23" s="186"/>
      <c r="M23" s="183"/>
      <c r="N23" s="183"/>
    </row>
    <row r="24" spans="1:15" ht="15" customHeight="1" x14ac:dyDescent="0.25">
      <c r="A24" s="2"/>
      <c r="B24" s="70"/>
      <c r="C24" s="6"/>
      <c r="D24" s="4"/>
      <c r="E24" s="4"/>
      <c r="F24" s="4"/>
      <c r="G24" s="4"/>
      <c r="H24" s="4"/>
      <c r="I24" s="4"/>
      <c r="J24" s="2"/>
      <c r="K24" s="5"/>
      <c r="L24" s="5"/>
      <c r="M24" s="183"/>
      <c r="N24" s="183"/>
    </row>
    <row r="25" spans="1:15" ht="15" customHeight="1" x14ac:dyDescent="0.25">
      <c r="A25" s="111" t="s">
        <v>0</v>
      </c>
      <c r="B25" s="100" t="s">
        <v>238</v>
      </c>
      <c r="C25" s="3" t="s">
        <v>336</v>
      </c>
      <c r="D25" s="4">
        <v>6</v>
      </c>
      <c r="E25" s="4">
        <v>1</v>
      </c>
      <c r="F25" s="4" t="s">
        <v>308</v>
      </c>
      <c r="G25" s="4" t="s">
        <v>185</v>
      </c>
      <c r="H25" s="182" t="s">
        <v>180</v>
      </c>
      <c r="I25" s="182"/>
      <c r="J25" s="182">
        <v>2</v>
      </c>
      <c r="K25" s="5"/>
      <c r="L25" s="5"/>
      <c r="M25" s="183"/>
      <c r="N25" s="183"/>
    </row>
    <row r="26" spans="1:15" ht="15" customHeight="1" x14ac:dyDescent="0.25">
      <c r="A26" s="2" t="s">
        <v>52</v>
      </c>
      <c r="B26" s="70" t="s">
        <v>239</v>
      </c>
      <c r="C26" s="3" t="s">
        <v>354</v>
      </c>
      <c r="D26" s="4">
        <v>2</v>
      </c>
      <c r="E26" s="4">
        <v>1</v>
      </c>
      <c r="F26" s="4" t="s">
        <v>308</v>
      </c>
      <c r="G26" s="4" t="s">
        <v>185</v>
      </c>
      <c r="H26" s="184" t="s">
        <v>181</v>
      </c>
      <c r="I26" s="184"/>
      <c r="J26" s="185"/>
      <c r="K26" s="186" t="s">
        <v>16</v>
      </c>
      <c r="L26" s="186" t="s">
        <v>257</v>
      </c>
      <c r="M26" s="183"/>
      <c r="N26" s="183"/>
    </row>
    <row r="27" spans="1:15" ht="15" customHeight="1" x14ac:dyDescent="0.25">
      <c r="A27" s="2" t="s">
        <v>52</v>
      </c>
      <c r="B27" s="70" t="s">
        <v>241</v>
      </c>
      <c r="C27" s="3" t="s">
        <v>355</v>
      </c>
      <c r="D27" s="4">
        <v>2</v>
      </c>
      <c r="E27" s="4">
        <v>0.5</v>
      </c>
      <c r="F27" s="4" t="s">
        <v>308</v>
      </c>
      <c r="G27" s="4" t="s">
        <v>185</v>
      </c>
      <c r="H27" s="184" t="s">
        <v>180</v>
      </c>
      <c r="I27" s="184"/>
      <c r="J27" s="185">
        <v>2</v>
      </c>
      <c r="K27" s="186"/>
      <c r="L27" s="186"/>
      <c r="M27" s="183"/>
      <c r="N27" s="183"/>
    </row>
    <row r="28" spans="1:15" ht="15" customHeight="1" x14ac:dyDescent="0.25">
      <c r="A28" s="2" t="s">
        <v>52</v>
      </c>
      <c r="B28" s="70" t="s">
        <v>240</v>
      </c>
      <c r="C28" s="3" t="s">
        <v>356</v>
      </c>
      <c r="D28" s="4">
        <v>2</v>
      </c>
      <c r="E28" s="4">
        <v>1</v>
      </c>
      <c r="F28" s="4" t="s">
        <v>308</v>
      </c>
      <c r="G28" s="4" t="s">
        <v>185</v>
      </c>
      <c r="H28" s="184" t="s">
        <v>180</v>
      </c>
      <c r="I28" s="184"/>
      <c r="J28" s="185">
        <v>2</v>
      </c>
      <c r="K28" s="186"/>
      <c r="L28" s="186"/>
      <c r="M28" s="183"/>
      <c r="N28" s="183"/>
      <c r="O28" s="45"/>
    </row>
    <row r="29" spans="1:15" ht="15" customHeight="1" x14ac:dyDescent="0.25">
      <c r="A29" s="2"/>
      <c r="B29" s="69"/>
      <c r="C29" s="3"/>
      <c r="D29" s="4"/>
      <c r="E29" s="5"/>
      <c r="F29" s="5"/>
      <c r="G29" s="5"/>
      <c r="H29" s="5"/>
      <c r="I29" s="5"/>
      <c r="J29" s="7"/>
      <c r="K29" s="5"/>
      <c r="L29" s="5"/>
      <c r="M29" s="183"/>
      <c r="N29" s="183"/>
    </row>
    <row r="30" spans="1:15" ht="15" customHeight="1" x14ac:dyDescent="0.25">
      <c r="A30" s="111" t="s">
        <v>0</v>
      </c>
      <c r="B30" s="100" t="s">
        <v>242</v>
      </c>
      <c r="C30" s="5" t="s">
        <v>337</v>
      </c>
      <c r="D30" s="4">
        <v>9</v>
      </c>
      <c r="E30" s="5">
        <v>1</v>
      </c>
      <c r="F30" s="4" t="s">
        <v>308</v>
      </c>
      <c r="G30" s="5" t="s">
        <v>185</v>
      </c>
      <c r="H30" s="182" t="s">
        <v>180</v>
      </c>
      <c r="I30" s="182"/>
      <c r="J30" s="182">
        <v>2</v>
      </c>
      <c r="K30" s="5"/>
      <c r="L30" s="5"/>
      <c r="M30" s="183"/>
      <c r="N30" s="183"/>
    </row>
    <row r="31" spans="1:15" ht="15" customHeight="1" x14ac:dyDescent="0.25">
      <c r="A31" s="2" t="s">
        <v>52</v>
      </c>
      <c r="B31" s="70" t="s">
        <v>227</v>
      </c>
      <c r="C31" s="5" t="s">
        <v>357</v>
      </c>
      <c r="D31" s="4">
        <v>2</v>
      </c>
      <c r="E31" s="5">
        <v>1</v>
      </c>
      <c r="F31" s="4" t="s">
        <v>308</v>
      </c>
      <c r="G31" s="5" t="s">
        <v>185</v>
      </c>
      <c r="H31" s="186" t="s">
        <v>180</v>
      </c>
      <c r="I31" s="186"/>
      <c r="J31" s="185">
        <v>2</v>
      </c>
      <c r="K31" s="186"/>
      <c r="L31" s="186"/>
      <c r="M31" s="183"/>
      <c r="N31" s="183"/>
    </row>
    <row r="32" spans="1:15" ht="15" customHeight="1" x14ac:dyDescent="0.25">
      <c r="A32" s="2" t="s">
        <v>52</v>
      </c>
      <c r="B32" s="70" t="s">
        <v>243</v>
      </c>
      <c r="C32" s="5" t="s">
        <v>358</v>
      </c>
      <c r="D32" s="4">
        <v>7</v>
      </c>
      <c r="E32" s="5">
        <v>1</v>
      </c>
      <c r="F32" s="4" t="s">
        <v>308</v>
      </c>
      <c r="G32" s="5" t="s">
        <v>185</v>
      </c>
      <c r="H32" s="186" t="s">
        <v>181</v>
      </c>
      <c r="I32" s="186"/>
      <c r="J32" s="185"/>
      <c r="K32" s="186" t="s">
        <v>20</v>
      </c>
      <c r="L32" s="186"/>
      <c r="M32" s="183"/>
      <c r="N32" s="183"/>
    </row>
    <row r="33" spans="1:14" x14ac:dyDescent="0.25">
      <c r="A33" s="2"/>
      <c r="B33" s="69"/>
      <c r="C33" s="3"/>
      <c r="D33" s="4"/>
      <c r="E33" s="5"/>
      <c r="F33" s="5"/>
      <c r="G33" s="5"/>
      <c r="H33" s="5"/>
      <c r="I33" s="5"/>
      <c r="J33" s="7"/>
      <c r="K33" s="5"/>
      <c r="L33" s="5"/>
      <c r="M33" s="183"/>
      <c r="N33" s="183"/>
    </row>
    <row r="34" spans="1:14" x14ac:dyDescent="0.25">
      <c r="A34" s="111" t="s">
        <v>0</v>
      </c>
      <c r="B34" s="99" t="s">
        <v>244</v>
      </c>
      <c r="C34" s="3" t="s">
        <v>338</v>
      </c>
      <c r="D34" s="4">
        <v>3</v>
      </c>
      <c r="E34" s="5">
        <v>1</v>
      </c>
      <c r="F34" s="4" t="s">
        <v>308</v>
      </c>
      <c r="G34" s="5" t="s">
        <v>185</v>
      </c>
      <c r="H34" s="182" t="s">
        <v>180</v>
      </c>
      <c r="I34" s="182"/>
      <c r="J34" s="182">
        <v>2</v>
      </c>
      <c r="K34" s="5"/>
      <c r="L34" s="5"/>
      <c r="M34" s="183"/>
      <c r="N34" s="183"/>
    </row>
    <row r="35" spans="1:14" x14ac:dyDescent="0.25">
      <c r="A35" s="2" t="s">
        <v>52</v>
      </c>
      <c r="B35" s="69" t="s">
        <v>245</v>
      </c>
      <c r="C35" s="3" t="s">
        <v>359</v>
      </c>
      <c r="D35" s="4">
        <v>3</v>
      </c>
      <c r="E35" s="5">
        <v>1</v>
      </c>
      <c r="F35" s="4" t="s">
        <v>308</v>
      </c>
      <c r="G35" s="5" t="s">
        <v>185</v>
      </c>
      <c r="H35" s="186" t="s">
        <v>181</v>
      </c>
      <c r="I35" s="186"/>
      <c r="J35" s="187"/>
      <c r="K35" s="186" t="s">
        <v>18</v>
      </c>
      <c r="L35" s="186"/>
      <c r="M35" s="183"/>
      <c r="N35" s="183"/>
    </row>
    <row r="36" spans="1:14" x14ac:dyDescent="0.25">
      <c r="A36" s="2" t="s">
        <v>52</v>
      </c>
      <c r="B36" s="69" t="s">
        <v>246</v>
      </c>
      <c r="C36" s="3" t="s">
        <v>360</v>
      </c>
      <c r="D36" s="4">
        <v>3</v>
      </c>
      <c r="E36" s="5">
        <v>1</v>
      </c>
      <c r="F36" s="4" t="s">
        <v>308</v>
      </c>
      <c r="G36" s="5" t="s">
        <v>185</v>
      </c>
      <c r="H36" s="186" t="s">
        <v>181</v>
      </c>
      <c r="I36" s="186"/>
      <c r="J36" s="187"/>
      <c r="K36" s="186" t="s">
        <v>18</v>
      </c>
      <c r="L36" s="186"/>
      <c r="M36" s="183"/>
      <c r="N36" s="183"/>
    </row>
    <row r="37" spans="1:14" x14ac:dyDescent="0.25">
      <c r="A37" s="2" t="s">
        <v>52</v>
      </c>
      <c r="B37" s="69" t="s">
        <v>247</v>
      </c>
      <c r="C37" s="3" t="s">
        <v>361</v>
      </c>
      <c r="D37" s="4">
        <v>3</v>
      </c>
      <c r="E37" s="5">
        <v>1</v>
      </c>
      <c r="F37" s="4" t="s">
        <v>308</v>
      </c>
      <c r="G37" s="5" t="s">
        <v>185</v>
      </c>
      <c r="H37" s="186" t="s">
        <v>181</v>
      </c>
      <c r="I37" s="186"/>
      <c r="J37" s="187"/>
      <c r="K37" s="186" t="s">
        <v>18</v>
      </c>
      <c r="L37" s="186"/>
      <c r="M37" s="183"/>
      <c r="N37" s="183"/>
    </row>
    <row r="38" spans="1:14" s="45" customFormat="1" x14ac:dyDescent="0.25">
      <c r="A38" s="2"/>
      <c r="B38" s="69"/>
      <c r="C38" s="3"/>
      <c r="D38" s="4"/>
      <c r="E38" s="5"/>
      <c r="F38" s="5"/>
      <c r="G38" s="5"/>
      <c r="H38" s="5"/>
      <c r="I38" s="5"/>
      <c r="J38" s="7"/>
      <c r="K38" s="5"/>
      <c r="L38" s="5"/>
      <c r="M38" s="183"/>
      <c r="N38" s="183"/>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s="45" customFormat="1" x14ac:dyDescent="0.25">
      <c r="A52" s="2"/>
      <c r="B52" s="69"/>
      <c r="C52" s="3"/>
      <c r="D52" s="4"/>
      <c r="E52" s="5"/>
      <c r="F52" s="5"/>
      <c r="G52" s="5"/>
      <c r="H52" s="5"/>
      <c r="I52" s="5"/>
      <c r="J52" s="7"/>
      <c r="K52" s="5"/>
      <c r="L52" s="5"/>
      <c r="M52" s="5"/>
      <c r="N52" s="5"/>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sheetData>
  <sheetProtection algorithmName="SHA-512" hashValue="gd/P97PhKXhrePmi1N79aflbclTbHTDa1VQR6/ADiNWJygEU5nIwczxNyEFx2f3bfCAUBqaVtM9qGiFj8V4OSA==" saltValue="8a7jWcXek3gGJxxyRq4Ruw==" spinCount="100000" sheet="1" formatCells="0" formatColumns="0" formatRows="0" insertRows="0" selectLockedCells="1"/>
  <mergeCells count="18">
    <mergeCell ref="K15:L15"/>
    <mergeCell ref="M15:N15"/>
    <mergeCell ref="H6:N6"/>
    <mergeCell ref="E9:F9"/>
    <mergeCell ref="G9:H9"/>
    <mergeCell ref="E13:F13"/>
    <mergeCell ref="J14:L14"/>
    <mergeCell ref="M14:N14"/>
    <mergeCell ref="E10:F10"/>
    <mergeCell ref="G10:H10"/>
    <mergeCell ref="D6:E6"/>
    <mergeCell ref="F6:G6"/>
    <mergeCell ref="A1:N1"/>
    <mergeCell ref="B2:E2"/>
    <mergeCell ref="B3:J3"/>
    <mergeCell ref="D4:E4"/>
    <mergeCell ref="F4:G4"/>
    <mergeCell ref="H4:N4"/>
  </mergeCells>
  <conditionalFormatting sqref="B9:C9 J15:K15 M15 A16:N16 E9 G9">
    <cfRule type="expression" dxfId="151" priority="12">
      <formula>$A$11=2</formula>
    </cfRule>
    <cfRule type="expression" dxfId="150" priority="13">
      <formula>$A$11=3</formula>
    </cfRule>
    <cfRule type="expression" dxfId="149" priority="14">
      <formula>$A$11=1</formula>
    </cfRule>
  </conditionalFormatting>
  <conditionalFormatting sqref="I40:I52 K40:L52">
    <cfRule type="expression" dxfId="148" priority="11">
      <formula>$H40="CCI (CC Intégral)"</formula>
    </cfRule>
  </conditionalFormatting>
  <conditionalFormatting sqref="I40:J52">
    <cfRule type="expression" dxfId="147" priority="10">
      <formula>$H40="CT (Contrôle terminal)"</formula>
    </cfRule>
  </conditionalFormatting>
  <conditionalFormatting sqref="K15:L16">
    <cfRule type="expression" dxfId="146" priority="7">
      <formula>$H$17="CCI (CC Intégral)"</formula>
    </cfRule>
  </conditionalFormatting>
  <conditionalFormatting sqref="I31:I33 I17:I20 K30:L39 K17:L28 I22:I24 I26:I28 I35:I39">
    <cfRule type="expression" dxfId="145" priority="6">
      <formula>$H17="CCI (CC Intégral)"</formula>
    </cfRule>
  </conditionalFormatting>
  <conditionalFormatting sqref="I31:J33 I17:J20 I22:J24 I26:J28 I35:J39">
    <cfRule type="expression" dxfId="144" priority="5">
      <formula>$H17="CT (Contrôle terminal)"</formula>
    </cfRule>
  </conditionalFormatting>
  <conditionalFormatting sqref="I29 K29:L29">
    <cfRule type="expression" dxfId="143" priority="4">
      <formula>$H29="CCI (CC Intégral)"</formula>
    </cfRule>
  </conditionalFormatting>
  <conditionalFormatting sqref="I29:J29">
    <cfRule type="expression" dxfId="142" priority="3">
      <formula>$H29="CT (Contrôle terminal)"</formula>
    </cfRule>
  </conditionalFormatting>
  <conditionalFormatting sqref="I34 I30 I25 I21">
    <cfRule type="expression" dxfId="31" priority="2">
      <formula>$H21="CCI (CC Intégral)"</formula>
    </cfRule>
  </conditionalFormatting>
  <conditionalFormatting sqref="I34:J34 I30:J30 I25:J25 I21:J21">
    <cfRule type="expression" dxfId="30" priority="1">
      <formula>$H21="CT (Contrôle terminal)"</formula>
    </cfRule>
  </conditionalFormatting>
  <dataValidations count="4">
    <dataValidation type="list" allowBlank="1" showInputMessage="1" showErrorMessage="1" sqref="M17:M52 K17:K52" xr:uid="{00000000-0002-0000-0300-000000000000}">
      <formula1>Nature_contrôle</formula1>
    </dataValidation>
    <dataValidation type="list" allowBlank="1" showInputMessage="1" showErrorMessage="1" sqref="H17:H52" xr:uid="{00000000-0002-0000-0300-000001000000}">
      <formula1>Type_contrôle</formula1>
    </dataValidation>
    <dataValidation type="list" allowBlank="1" showInputMessage="1" showErrorMessage="1" sqref="A17:A52" xr:uid="{00000000-0002-0000-0300-000002000000}">
      <formula1>Nat_ELP</formula1>
    </dataValidation>
    <dataValidation type="list" allowBlank="1" showInputMessage="1" showErrorMessage="1" sqref="F17:G52" xr:uid="{00000000-0002-0000-03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8850" r:id="rId4" name="Option Button 2">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8851" r:id="rId5" name="Option Button 3">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8852" r:id="rId6"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808849A6-56A0-4905-807A-C8D0D8615EA5}">
            <xm:f>'Fiche générale'!#REF!="Session unique"</xm:f>
            <x14:dxf>
              <fill>
                <patternFill>
                  <bgColor theme="1"/>
                </patternFill>
              </fill>
            </x14:dxf>
          </x14:cfRule>
          <x14:cfRule type="expression" priority="9" id="{78AFFF08-D086-41A9-8702-5651106BD749}">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57"/>
  <sheetViews>
    <sheetView showGridLines="0" showZeros="0" topLeftCell="A12" zoomScale="85" zoomScaleNormal="85" zoomScalePageLayoutView="85" workbookViewId="0">
      <selection activeCell="H17" sqref="H17:J17"/>
    </sheetView>
  </sheetViews>
  <sheetFormatPr baseColWidth="10" defaultColWidth="10.85546875" defaultRowHeight="15" x14ac:dyDescent="0.25"/>
  <cols>
    <col min="1" max="1" width="26.42578125" style="39" bestFit="1" customWidth="1"/>
    <col min="2" max="2" width="43.7109375" style="54"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58" t="s">
        <v>179</v>
      </c>
      <c r="B1" s="158"/>
      <c r="C1" s="158"/>
      <c r="D1" s="158"/>
      <c r="E1" s="158"/>
      <c r="F1" s="158"/>
      <c r="G1" s="158"/>
      <c r="H1" s="158"/>
      <c r="I1" s="158"/>
      <c r="J1" s="158"/>
      <c r="K1" s="158"/>
      <c r="L1" s="158"/>
      <c r="M1" s="158"/>
      <c r="N1" s="158"/>
    </row>
    <row r="2" spans="1:14" ht="20.100000000000001" customHeight="1" x14ac:dyDescent="0.25">
      <c r="A2" s="40" t="s">
        <v>40</v>
      </c>
      <c r="B2" s="159" t="str">
        <f>'[3]Fiche générale'!B2</f>
        <v>DROIT</v>
      </c>
      <c r="C2" s="159"/>
      <c r="D2" s="159"/>
      <c r="E2" s="159"/>
      <c r="F2" s="39"/>
      <c r="G2" s="39"/>
      <c r="H2" s="39"/>
      <c r="I2" s="39"/>
      <c r="J2" s="39"/>
      <c r="K2" s="39"/>
    </row>
    <row r="3" spans="1:14" ht="20.100000000000001" customHeight="1" x14ac:dyDescent="0.25">
      <c r="A3" s="40" t="s">
        <v>38</v>
      </c>
      <c r="B3" s="160" t="str">
        <f>'[3]Fiche générale'!B3:I3</f>
        <v>Droit public</v>
      </c>
      <c r="C3" s="161"/>
      <c r="D3" s="161"/>
      <c r="E3" s="161"/>
      <c r="F3" s="161"/>
      <c r="G3" s="161"/>
      <c r="H3" s="161"/>
      <c r="I3" s="161"/>
      <c r="J3" s="162"/>
      <c r="K3" s="39"/>
    </row>
    <row r="4" spans="1:14" ht="20.100000000000001" customHeight="1" x14ac:dyDescent="0.3">
      <c r="A4" s="40" t="s">
        <v>30</v>
      </c>
      <c r="B4" s="41" t="str">
        <f>'[3]Fiche générale'!B4</f>
        <v>DMPUB18</v>
      </c>
      <c r="C4" s="42" t="s">
        <v>173</v>
      </c>
      <c r="D4" s="163">
        <v>180</v>
      </c>
      <c r="E4" s="163"/>
      <c r="F4" s="164" t="s">
        <v>39</v>
      </c>
      <c r="G4" s="165"/>
      <c r="H4" s="166" t="s">
        <v>286</v>
      </c>
      <c r="I4" s="167"/>
      <c r="J4" s="167"/>
      <c r="K4" s="167"/>
      <c r="L4" s="167"/>
      <c r="M4" s="167"/>
      <c r="N4" s="168"/>
    </row>
    <row r="5" spans="1:14" ht="20.100000000000001" customHeight="1" x14ac:dyDescent="0.25">
      <c r="B5" s="39"/>
      <c r="C5" s="39"/>
      <c r="D5" s="39"/>
      <c r="E5" s="39"/>
      <c r="F5" s="39"/>
      <c r="G5" s="39"/>
      <c r="H5" s="39"/>
      <c r="I5" s="39"/>
      <c r="J5" s="39"/>
      <c r="K5" s="39"/>
    </row>
    <row r="6" spans="1:14" ht="20.100000000000001" customHeight="1" x14ac:dyDescent="0.25">
      <c r="A6" s="40" t="s">
        <v>2</v>
      </c>
      <c r="B6" s="66" t="s">
        <v>249</v>
      </c>
      <c r="C6" s="42" t="s">
        <v>174</v>
      </c>
      <c r="D6" s="169"/>
      <c r="E6" s="170"/>
      <c r="F6" s="164" t="s">
        <v>3</v>
      </c>
      <c r="G6" s="165"/>
      <c r="H6" s="171"/>
      <c r="I6" s="172"/>
      <c r="J6" s="172"/>
      <c r="K6" s="172"/>
      <c r="L6" s="172"/>
      <c r="M6" s="172"/>
      <c r="N6" s="173"/>
    </row>
    <row r="7" spans="1:14" ht="20.100000000000001" customHeight="1" x14ac:dyDescent="0.25">
      <c r="A7" s="40" t="s">
        <v>49</v>
      </c>
      <c r="B7" s="67" t="s">
        <v>287</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174" t="s">
        <v>56</v>
      </c>
      <c r="F9" s="175"/>
      <c r="G9" s="174" t="s">
        <v>51</v>
      </c>
      <c r="H9" s="175"/>
      <c r="I9"/>
      <c r="J9" s="44"/>
      <c r="K9" s="48">
        <v>1</v>
      </c>
      <c r="L9" s="44"/>
      <c r="M9" s="44"/>
      <c r="N9" s="44"/>
    </row>
    <row r="10" spans="1:14" ht="15" customHeight="1" x14ac:dyDescent="0.25">
      <c r="B10" s="49" t="s">
        <v>5</v>
      </c>
      <c r="C10" s="13"/>
      <c r="D10" s="50"/>
      <c r="E10" s="154" t="s">
        <v>55</v>
      </c>
      <c r="F10" s="155"/>
      <c r="G10" s="156"/>
      <c r="H10" s="157"/>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176"/>
      <c r="F13" s="176"/>
      <c r="G13" s="102"/>
      <c r="H13" s="53"/>
      <c r="I13" s="53"/>
    </row>
    <row r="14" spans="1:14" ht="26.25" customHeight="1" x14ac:dyDescent="0.25">
      <c r="B14" s="56"/>
      <c r="C14" s="53"/>
      <c r="D14" s="53"/>
      <c r="E14" s="102"/>
      <c r="F14" s="102"/>
      <c r="G14" s="102"/>
      <c r="H14" s="53"/>
      <c r="I14" s="53"/>
      <c r="J14" s="177" t="s">
        <v>32</v>
      </c>
      <c r="K14" s="178"/>
      <c r="L14" s="179"/>
      <c r="M14" s="177" t="s">
        <v>33</v>
      </c>
      <c r="N14" s="179"/>
    </row>
    <row r="15" spans="1:14" ht="39.75" customHeight="1" x14ac:dyDescent="0.25">
      <c r="C15" s="57"/>
      <c r="D15" s="57"/>
      <c r="E15" s="58"/>
      <c r="F15" s="58"/>
      <c r="G15" s="58"/>
      <c r="H15" s="58"/>
      <c r="I15" s="59"/>
      <c r="J15" s="60" t="s">
        <v>34</v>
      </c>
      <c r="K15" s="180" t="str">
        <f>IF(H17="CCI (CC Intégral)","CT pour les dispensés","Contrôle Terminal")</f>
        <v>CT pour les dispensés</v>
      </c>
      <c r="L15" s="181"/>
      <c r="M15" s="180" t="s">
        <v>35</v>
      </c>
      <c r="N15" s="181"/>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2" t="s">
        <v>0</v>
      </c>
      <c r="B17" s="68" t="s">
        <v>309</v>
      </c>
      <c r="C17" s="3" t="s">
        <v>324</v>
      </c>
      <c r="D17" s="4">
        <v>6</v>
      </c>
      <c r="E17" s="4">
        <v>1</v>
      </c>
      <c r="F17" s="4" t="s">
        <v>308</v>
      </c>
      <c r="G17" s="4" t="s">
        <v>185</v>
      </c>
      <c r="H17" s="182" t="s">
        <v>180</v>
      </c>
      <c r="I17" s="182"/>
      <c r="J17" s="182">
        <v>2</v>
      </c>
      <c r="K17" s="5"/>
      <c r="L17" s="5"/>
      <c r="M17" s="183"/>
      <c r="N17" s="183"/>
    </row>
    <row r="18" spans="1:15" ht="15" customHeight="1" x14ac:dyDescent="0.25">
      <c r="A18" s="2" t="s">
        <v>52</v>
      </c>
      <c r="B18" s="5" t="s">
        <v>288</v>
      </c>
      <c r="C18" s="3" t="s">
        <v>289</v>
      </c>
      <c r="D18" s="4">
        <v>3</v>
      </c>
      <c r="E18" s="4">
        <v>2</v>
      </c>
      <c r="F18" s="4" t="s">
        <v>308</v>
      </c>
      <c r="G18" s="4" t="s">
        <v>185</v>
      </c>
      <c r="H18" s="186" t="s">
        <v>181</v>
      </c>
      <c r="I18" s="4"/>
      <c r="J18" s="2"/>
      <c r="K18" s="5" t="s">
        <v>18</v>
      </c>
      <c r="L18" s="5"/>
      <c r="M18" s="183"/>
      <c r="N18" s="183"/>
    </row>
    <row r="19" spans="1:15" ht="15" customHeight="1" x14ac:dyDescent="0.25">
      <c r="A19" s="2" t="s">
        <v>52</v>
      </c>
      <c r="B19" s="5" t="s">
        <v>290</v>
      </c>
      <c r="C19" s="3" t="s">
        <v>291</v>
      </c>
      <c r="D19" s="4">
        <v>3</v>
      </c>
      <c r="E19" s="4">
        <v>1</v>
      </c>
      <c r="F19" s="4" t="s">
        <v>308</v>
      </c>
      <c r="G19" s="4" t="s">
        <v>185</v>
      </c>
      <c r="H19" s="186" t="s">
        <v>181</v>
      </c>
      <c r="I19" s="4"/>
      <c r="J19" s="2"/>
      <c r="K19" s="5" t="s">
        <v>16</v>
      </c>
      <c r="L19" s="5" t="s">
        <v>258</v>
      </c>
      <c r="M19" s="183"/>
      <c r="N19" s="183"/>
    </row>
    <row r="20" spans="1:15" ht="15" customHeight="1" x14ac:dyDescent="0.25">
      <c r="A20" s="2"/>
      <c r="B20" s="69"/>
      <c r="C20" s="3"/>
      <c r="D20" s="4"/>
      <c r="E20" s="4"/>
      <c r="F20" s="4"/>
      <c r="G20" s="4"/>
      <c r="H20" s="4"/>
      <c r="I20" s="4"/>
      <c r="J20" s="2"/>
      <c r="K20" s="5"/>
      <c r="L20" s="5"/>
      <c r="M20" s="183"/>
      <c r="N20" s="183"/>
    </row>
    <row r="21" spans="1:15" ht="15" customHeight="1" x14ac:dyDescent="0.25">
      <c r="A21" s="2" t="s">
        <v>0</v>
      </c>
      <c r="B21" s="69" t="s">
        <v>310</v>
      </c>
      <c r="C21" s="3" t="s">
        <v>325</v>
      </c>
      <c r="D21" s="4">
        <v>6</v>
      </c>
      <c r="E21" s="4">
        <v>1</v>
      </c>
      <c r="F21" s="4" t="s">
        <v>308</v>
      </c>
      <c r="G21" s="4" t="s">
        <v>185</v>
      </c>
      <c r="H21" s="182" t="s">
        <v>180</v>
      </c>
      <c r="I21" s="182"/>
      <c r="J21" s="182">
        <v>2</v>
      </c>
      <c r="K21" s="5"/>
      <c r="L21" s="5"/>
      <c r="M21" s="183"/>
      <c r="N21" s="183"/>
    </row>
    <row r="22" spans="1:15" ht="15" customHeight="1" x14ac:dyDescent="0.25">
      <c r="A22" s="2" t="s">
        <v>52</v>
      </c>
      <c r="B22" s="77" t="s">
        <v>292</v>
      </c>
      <c r="C22" s="3" t="s">
        <v>293</v>
      </c>
      <c r="D22" s="4">
        <v>3</v>
      </c>
      <c r="E22" s="4">
        <v>3</v>
      </c>
      <c r="F22" s="4" t="s">
        <v>308</v>
      </c>
      <c r="G22" s="4" t="s">
        <v>185</v>
      </c>
      <c r="H22" s="186" t="s">
        <v>181</v>
      </c>
      <c r="I22" s="4"/>
      <c r="J22" s="2"/>
      <c r="K22" s="5" t="s">
        <v>18</v>
      </c>
      <c r="L22" s="5"/>
      <c r="M22" s="183"/>
      <c r="N22" s="183"/>
    </row>
    <row r="23" spans="1:15" ht="15" customHeight="1" x14ac:dyDescent="0.25">
      <c r="A23" s="2" t="s">
        <v>0</v>
      </c>
      <c r="B23" s="69" t="s">
        <v>294</v>
      </c>
      <c r="C23" s="3" t="s">
        <v>295</v>
      </c>
      <c r="D23" s="4">
        <v>3</v>
      </c>
      <c r="E23" s="4">
        <v>1</v>
      </c>
      <c r="F23" s="4" t="s">
        <v>308</v>
      </c>
      <c r="G23" s="4" t="s">
        <v>185</v>
      </c>
      <c r="H23" s="186" t="s">
        <v>181</v>
      </c>
      <c r="I23" s="4"/>
      <c r="J23" s="2"/>
      <c r="K23" s="5" t="s">
        <v>18</v>
      </c>
      <c r="L23" s="5"/>
      <c r="M23" s="183"/>
      <c r="N23" s="183"/>
    </row>
    <row r="24" spans="1:15" ht="15" customHeight="1" x14ac:dyDescent="0.25">
      <c r="A24" s="2"/>
      <c r="B24" s="70"/>
      <c r="C24" s="6"/>
      <c r="D24" s="4"/>
      <c r="E24" s="4"/>
      <c r="F24" s="4"/>
      <c r="G24" s="4"/>
      <c r="H24" s="4"/>
      <c r="I24" s="4"/>
      <c r="J24" s="2"/>
      <c r="K24" s="5"/>
      <c r="L24" s="5"/>
      <c r="M24" s="183"/>
      <c r="N24" s="183"/>
    </row>
    <row r="25" spans="1:15" ht="15" customHeight="1" x14ac:dyDescent="0.25">
      <c r="A25" s="2" t="s">
        <v>0</v>
      </c>
      <c r="B25" s="70" t="s">
        <v>311</v>
      </c>
      <c r="C25" s="3" t="s">
        <v>326</v>
      </c>
      <c r="D25" s="4">
        <v>6</v>
      </c>
      <c r="E25" s="4">
        <v>1</v>
      </c>
      <c r="F25" s="4" t="s">
        <v>308</v>
      </c>
      <c r="G25" s="4" t="s">
        <v>185</v>
      </c>
      <c r="H25" s="4"/>
      <c r="I25" s="4"/>
      <c r="J25" s="2"/>
      <c r="K25" s="5"/>
      <c r="L25" s="5"/>
      <c r="M25" s="183"/>
      <c r="N25" s="183"/>
    </row>
    <row r="26" spans="1:15" ht="15" customHeight="1" x14ac:dyDescent="0.25">
      <c r="A26" s="2" t="s">
        <v>52</v>
      </c>
      <c r="B26" s="70" t="s">
        <v>317</v>
      </c>
      <c r="C26" s="3" t="s">
        <v>314</v>
      </c>
      <c r="D26" s="4">
        <v>2</v>
      </c>
      <c r="E26" s="4"/>
      <c r="F26" s="4" t="s">
        <v>308</v>
      </c>
      <c r="G26" s="4" t="s">
        <v>185</v>
      </c>
      <c r="H26" s="182" t="s">
        <v>180</v>
      </c>
      <c r="I26" s="182"/>
      <c r="J26" s="182">
        <v>2</v>
      </c>
      <c r="K26" s="5"/>
      <c r="L26" s="5"/>
      <c r="M26" s="183"/>
      <c r="N26" s="183"/>
    </row>
    <row r="27" spans="1:15" ht="15" customHeight="1" x14ac:dyDescent="0.25">
      <c r="A27" s="2" t="s">
        <v>52</v>
      </c>
      <c r="B27" s="70" t="s">
        <v>296</v>
      </c>
      <c r="C27" s="3" t="s">
        <v>315</v>
      </c>
      <c r="D27" s="4">
        <v>2</v>
      </c>
      <c r="E27" s="4" t="s">
        <v>522</v>
      </c>
      <c r="F27" s="4" t="s">
        <v>308</v>
      </c>
      <c r="G27" s="4" t="s">
        <v>185</v>
      </c>
      <c r="H27" s="4" t="s">
        <v>182</v>
      </c>
      <c r="I27" s="4">
        <v>2</v>
      </c>
      <c r="J27" s="2">
        <v>2</v>
      </c>
      <c r="K27" s="5" t="s">
        <v>16</v>
      </c>
      <c r="L27" s="5" t="s">
        <v>257</v>
      </c>
      <c r="M27" s="183"/>
      <c r="N27" s="183"/>
    </row>
    <row r="28" spans="1:15" ht="15" customHeight="1" x14ac:dyDescent="0.25">
      <c r="A28" s="2" t="s">
        <v>52</v>
      </c>
      <c r="B28" s="70" t="s">
        <v>297</v>
      </c>
      <c r="C28" s="3" t="s">
        <v>316</v>
      </c>
      <c r="D28" s="4">
        <v>2</v>
      </c>
      <c r="E28" s="4" t="s">
        <v>522</v>
      </c>
      <c r="F28" s="4" t="s">
        <v>308</v>
      </c>
      <c r="G28" s="4" t="s">
        <v>185</v>
      </c>
      <c r="H28" s="4" t="s">
        <v>182</v>
      </c>
      <c r="I28" s="4">
        <v>2</v>
      </c>
      <c r="J28" s="2">
        <v>2</v>
      </c>
      <c r="K28" s="5" t="s">
        <v>16</v>
      </c>
      <c r="L28" s="5" t="s">
        <v>257</v>
      </c>
      <c r="M28" s="183"/>
      <c r="N28" s="183"/>
      <c r="O28" s="45"/>
    </row>
    <row r="29" spans="1:15" ht="15" customHeight="1" x14ac:dyDescent="0.25">
      <c r="A29" s="2"/>
      <c r="B29" s="70"/>
      <c r="C29" s="3"/>
      <c r="D29" s="4"/>
      <c r="E29" s="4"/>
      <c r="F29" s="4"/>
      <c r="G29" s="4"/>
      <c r="H29" s="4"/>
      <c r="I29" s="4"/>
      <c r="J29" s="2"/>
      <c r="K29" s="5"/>
      <c r="L29" s="5"/>
      <c r="M29" s="183"/>
      <c r="N29" s="183"/>
    </row>
    <row r="30" spans="1:15" ht="15" customHeight="1" x14ac:dyDescent="0.25">
      <c r="A30" s="2" t="s">
        <v>0</v>
      </c>
      <c r="B30" s="70" t="s">
        <v>312</v>
      </c>
      <c r="C30" s="5" t="s">
        <v>327</v>
      </c>
      <c r="D30" s="4">
        <v>6</v>
      </c>
      <c r="E30" s="5">
        <v>1</v>
      </c>
      <c r="F30" s="4" t="s">
        <v>308</v>
      </c>
      <c r="G30" s="5" t="s">
        <v>185</v>
      </c>
      <c r="H30" s="182" t="s">
        <v>180</v>
      </c>
      <c r="I30" s="182"/>
      <c r="J30" s="182">
        <v>2</v>
      </c>
      <c r="K30" s="5"/>
      <c r="L30" s="5"/>
      <c r="M30" s="183"/>
      <c r="N30" s="183"/>
    </row>
    <row r="31" spans="1:15" ht="15" customHeight="1" x14ac:dyDescent="0.25">
      <c r="A31" s="2" t="s">
        <v>52</v>
      </c>
      <c r="B31" s="70" t="s">
        <v>298</v>
      </c>
      <c r="C31" s="5" t="s">
        <v>299</v>
      </c>
      <c r="D31" s="4">
        <v>3</v>
      </c>
      <c r="E31" s="5">
        <v>1</v>
      </c>
      <c r="F31" s="4" t="s">
        <v>308</v>
      </c>
      <c r="G31" s="5" t="s">
        <v>185</v>
      </c>
      <c r="H31" s="186" t="s">
        <v>181</v>
      </c>
      <c r="I31" s="5"/>
      <c r="J31" s="2"/>
      <c r="K31" s="5" t="s">
        <v>18</v>
      </c>
      <c r="L31" s="5"/>
      <c r="M31" s="183"/>
      <c r="N31" s="183"/>
    </row>
    <row r="32" spans="1:15" ht="15" customHeight="1" x14ac:dyDescent="0.25">
      <c r="A32" s="2" t="s">
        <v>52</v>
      </c>
      <c r="B32" s="70" t="s">
        <v>300</v>
      </c>
      <c r="C32" s="5" t="s">
        <v>301</v>
      </c>
      <c r="D32" s="4">
        <v>3</v>
      </c>
      <c r="E32" s="5">
        <v>1</v>
      </c>
      <c r="F32" s="4" t="s">
        <v>308</v>
      </c>
      <c r="G32" s="5" t="s">
        <v>185</v>
      </c>
      <c r="H32" s="186" t="s">
        <v>181</v>
      </c>
      <c r="I32" s="5"/>
      <c r="J32" s="2"/>
      <c r="K32" s="5" t="s">
        <v>18</v>
      </c>
      <c r="L32" s="5"/>
      <c r="M32" s="183"/>
      <c r="N32" s="183"/>
    </row>
    <row r="33" spans="1:14" x14ac:dyDescent="0.25">
      <c r="A33" s="2"/>
      <c r="B33" s="70"/>
      <c r="C33" s="5"/>
      <c r="D33" s="4"/>
      <c r="E33" s="5"/>
      <c r="F33" s="5"/>
      <c r="G33" s="5"/>
      <c r="H33" s="5"/>
      <c r="I33" s="5"/>
      <c r="J33" s="2"/>
      <c r="K33" s="5"/>
      <c r="L33" s="5"/>
      <c r="M33" s="183"/>
      <c r="N33" s="183"/>
    </row>
    <row r="34" spans="1:14" x14ac:dyDescent="0.25">
      <c r="A34" s="2" t="s">
        <v>0</v>
      </c>
      <c r="B34" s="69" t="s">
        <v>313</v>
      </c>
      <c r="C34" s="3" t="s">
        <v>328</v>
      </c>
      <c r="D34" s="4">
        <v>6</v>
      </c>
      <c r="E34" s="5">
        <v>1</v>
      </c>
      <c r="F34" s="4" t="s">
        <v>308</v>
      </c>
      <c r="G34" s="5" t="s">
        <v>185</v>
      </c>
      <c r="H34" s="5"/>
      <c r="I34" s="5"/>
      <c r="J34" s="7"/>
      <c r="K34" s="5"/>
      <c r="L34" s="5"/>
      <c r="M34" s="183"/>
      <c r="N34" s="183"/>
    </row>
    <row r="35" spans="1:14" x14ac:dyDescent="0.25">
      <c r="A35" s="2" t="s">
        <v>52</v>
      </c>
      <c r="B35" s="69" t="s">
        <v>302</v>
      </c>
      <c r="C35" s="3" t="s">
        <v>303</v>
      </c>
      <c r="D35" s="4"/>
      <c r="E35" s="5">
        <v>1</v>
      </c>
      <c r="F35" s="4" t="s">
        <v>308</v>
      </c>
      <c r="G35" s="5" t="s">
        <v>185</v>
      </c>
      <c r="H35" s="5" t="s">
        <v>180</v>
      </c>
      <c r="I35" s="5"/>
      <c r="J35" s="7">
        <v>2</v>
      </c>
      <c r="K35" s="5"/>
      <c r="L35" s="5"/>
      <c r="M35" s="183"/>
      <c r="N35" s="183"/>
    </row>
    <row r="36" spans="1:14" x14ac:dyDescent="0.25">
      <c r="A36" s="2" t="s">
        <v>52</v>
      </c>
      <c r="B36" s="69" t="s">
        <v>304</v>
      </c>
      <c r="C36" s="3" t="s">
        <v>305</v>
      </c>
      <c r="D36" s="4"/>
      <c r="E36" s="5">
        <v>1</v>
      </c>
      <c r="F36" s="4" t="s">
        <v>308</v>
      </c>
      <c r="G36" s="5" t="s">
        <v>185</v>
      </c>
      <c r="H36" s="5"/>
      <c r="I36" s="5"/>
      <c r="J36" s="7"/>
      <c r="K36" s="5" t="s">
        <v>20</v>
      </c>
      <c r="L36" s="5"/>
      <c r="M36" s="183"/>
      <c r="N36" s="183"/>
    </row>
    <row r="37" spans="1:14" x14ac:dyDescent="0.25">
      <c r="A37" s="2" t="s">
        <v>52</v>
      </c>
      <c r="B37" s="69" t="s">
        <v>523</v>
      </c>
      <c r="C37" s="3"/>
      <c r="D37" s="109" t="s">
        <v>306</v>
      </c>
      <c r="E37" s="5"/>
      <c r="F37" s="5"/>
      <c r="G37" s="5"/>
      <c r="H37" s="5"/>
      <c r="I37" s="5"/>
      <c r="J37" s="7"/>
      <c r="K37" s="5"/>
      <c r="L37" s="5"/>
      <c r="M37" s="183"/>
      <c r="N37" s="183"/>
    </row>
    <row r="38" spans="1:14" s="45" customFormat="1" x14ac:dyDescent="0.25">
      <c r="A38" s="2" t="s">
        <v>52</v>
      </c>
      <c r="B38" s="2" t="s">
        <v>307</v>
      </c>
      <c r="C38" s="3"/>
      <c r="D38" s="109" t="s">
        <v>306</v>
      </c>
      <c r="E38" s="5"/>
      <c r="F38" s="5"/>
      <c r="G38" s="5"/>
      <c r="H38" s="5"/>
      <c r="I38" s="5"/>
      <c r="J38" s="7"/>
      <c r="K38" s="5"/>
      <c r="L38" s="5"/>
      <c r="M38" s="183"/>
      <c r="N38" s="183"/>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B45" s="107"/>
      <c r="C45" s="107"/>
      <c r="D45" s="107"/>
      <c r="E45" s="107"/>
      <c r="F45" s="107"/>
      <c r="G45" s="107"/>
      <c r="H45" s="107"/>
      <c r="I45" s="107"/>
      <c r="J45" s="107"/>
      <c r="K45" s="107"/>
    </row>
    <row r="46" spans="1:14" s="45" customFormat="1" x14ac:dyDescent="0.25">
      <c r="B46" s="107"/>
      <c r="C46" s="107"/>
      <c r="D46" s="107"/>
      <c r="E46" s="107"/>
      <c r="F46" s="107"/>
      <c r="G46" s="107"/>
      <c r="H46" s="107"/>
      <c r="I46" s="107"/>
      <c r="J46" s="107"/>
      <c r="K46" s="107"/>
    </row>
    <row r="47" spans="1:14" s="45" customFormat="1" ht="17.25" x14ac:dyDescent="0.25">
      <c r="B47" s="108"/>
      <c r="C47" s="108"/>
      <c r="D47" s="108"/>
      <c r="E47" s="108"/>
      <c r="F47" s="108"/>
      <c r="G47" s="108"/>
      <c r="H47" s="108"/>
      <c r="I47" s="108"/>
      <c r="J47" s="108"/>
      <c r="K47" s="108"/>
    </row>
    <row r="48" spans="1:14" s="45" customFormat="1" x14ac:dyDescent="0.25">
      <c r="B48" s="107"/>
      <c r="C48" s="107"/>
      <c r="D48" s="107"/>
      <c r="E48" s="107"/>
      <c r="F48" s="107"/>
      <c r="G48" s="107"/>
      <c r="H48" s="107"/>
      <c r="I48" s="107"/>
      <c r="J48" s="107"/>
      <c r="K48" s="107"/>
    </row>
    <row r="49" spans="2:11" s="45" customFormat="1" x14ac:dyDescent="0.25">
      <c r="B49" s="107"/>
      <c r="C49" s="107"/>
      <c r="D49" s="107"/>
      <c r="E49" s="107"/>
      <c r="F49" s="107"/>
      <c r="G49" s="107"/>
      <c r="H49" s="107"/>
      <c r="I49" s="107"/>
      <c r="J49" s="107"/>
      <c r="K49" s="107"/>
    </row>
    <row r="50" spans="2:11" s="45" customFormat="1" x14ac:dyDescent="0.25">
      <c r="B50" s="107"/>
      <c r="C50" s="107"/>
      <c r="D50" s="107"/>
      <c r="E50" s="107"/>
      <c r="F50" s="107"/>
      <c r="G50" s="107"/>
      <c r="H50" s="107"/>
      <c r="I50" s="107"/>
      <c r="J50" s="107"/>
      <c r="K50" s="107"/>
    </row>
    <row r="51" spans="2:11" s="45" customFormat="1" x14ac:dyDescent="0.25">
      <c r="B51" s="107"/>
      <c r="C51" s="107"/>
      <c r="D51" s="107"/>
      <c r="E51" s="107"/>
      <c r="F51" s="107"/>
      <c r="G51" s="107"/>
      <c r="H51" s="107"/>
      <c r="I51" s="107"/>
      <c r="J51" s="107"/>
      <c r="K51" s="107"/>
    </row>
    <row r="52" spans="2:11" s="45" customFormat="1" ht="17.25" x14ac:dyDescent="0.25">
      <c r="B52" s="108"/>
      <c r="C52" s="108"/>
      <c r="D52" s="108"/>
      <c r="E52" s="108"/>
      <c r="F52" s="108"/>
      <c r="G52" s="108"/>
      <c r="H52" s="108"/>
      <c r="I52" s="108"/>
      <c r="J52" s="108"/>
      <c r="K52" s="108"/>
    </row>
    <row r="53" spans="2:11" s="45" customFormat="1" x14ac:dyDescent="0.25">
      <c r="B53" s="107"/>
      <c r="C53" s="107"/>
      <c r="D53" s="107"/>
      <c r="E53" s="107"/>
      <c r="F53" s="107"/>
      <c r="G53" s="107"/>
      <c r="H53" s="107"/>
      <c r="I53" s="107"/>
      <c r="J53" s="107"/>
      <c r="K53" s="107"/>
    </row>
    <row r="54" spans="2:11" s="45" customFormat="1" x14ac:dyDescent="0.25">
      <c r="B54" s="107"/>
      <c r="C54" s="107"/>
      <c r="D54" s="107"/>
      <c r="E54" s="107"/>
      <c r="F54" s="107"/>
      <c r="G54" s="107"/>
      <c r="H54" s="107"/>
      <c r="I54" s="107"/>
      <c r="J54" s="107"/>
      <c r="K54" s="107"/>
    </row>
    <row r="55" spans="2:11" s="45" customFormat="1" x14ac:dyDescent="0.25">
      <c r="B55" s="107"/>
      <c r="C55" s="107"/>
      <c r="D55" s="107"/>
      <c r="E55" s="107"/>
      <c r="F55" s="107"/>
      <c r="G55" s="107"/>
      <c r="H55" s="107"/>
      <c r="I55" s="107"/>
      <c r="J55" s="107"/>
      <c r="K55" s="107"/>
    </row>
    <row r="56" spans="2:11" s="45" customFormat="1" x14ac:dyDescent="0.25">
      <c r="B56" s="107"/>
      <c r="C56" s="107"/>
      <c r="D56" s="107"/>
      <c r="E56" s="107"/>
      <c r="F56" s="107"/>
      <c r="G56" s="107"/>
      <c r="H56" s="107"/>
      <c r="I56" s="107"/>
      <c r="J56" s="107"/>
      <c r="K56" s="107"/>
    </row>
    <row r="57" spans="2:11" s="45" customFormat="1" x14ac:dyDescent="0.25">
      <c r="B57" s="107"/>
      <c r="C57" s="107"/>
      <c r="D57" s="107"/>
      <c r="E57" s="107"/>
      <c r="F57" s="107"/>
      <c r="G57" s="107"/>
      <c r="H57" s="107"/>
      <c r="I57" s="107"/>
      <c r="J57" s="107"/>
      <c r="K57" s="107"/>
    </row>
  </sheetData>
  <sheetProtection password="DB25" sheet="1"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139" priority="14">
      <formula>$A$11=2</formula>
    </cfRule>
    <cfRule type="expression" dxfId="138" priority="15">
      <formula>$A$11=3</formula>
    </cfRule>
    <cfRule type="expression" dxfId="137" priority="16">
      <formula>$A$11=1</formula>
    </cfRule>
  </conditionalFormatting>
  <conditionalFormatting sqref="I18:I20 K17:L44 I35:I44 I31:I33 I27:I29 I22:I25">
    <cfRule type="expression" dxfId="136" priority="13">
      <formula>$H17="CCI (CC Intégral)"</formula>
    </cfRule>
  </conditionalFormatting>
  <conditionalFormatting sqref="I18:J20 I35:J44 I31:J33 I27:J29 I22:J25">
    <cfRule type="expression" dxfId="135" priority="12">
      <formula>$H18="CT (Contrôle terminal)"</formula>
    </cfRule>
  </conditionalFormatting>
  <conditionalFormatting sqref="K15:L16">
    <cfRule type="expression" dxfId="134" priority="9">
      <formula>$H$17="CCI (CC Intégral)"</formula>
    </cfRule>
  </conditionalFormatting>
  <conditionalFormatting sqref="I17 I21 I26 I30">
    <cfRule type="expression" dxfId="29" priority="6">
      <formula>$H17="CCI (CC Intégral)"</formula>
    </cfRule>
  </conditionalFormatting>
  <conditionalFormatting sqref="I17:J17 I21:J21 I26:J26 I30:J30">
    <cfRule type="expression" dxfId="28" priority="5">
      <formula>$H17="CT (Contrôle terminal)"</formula>
    </cfRule>
  </conditionalFormatting>
  <conditionalFormatting sqref="I34">
    <cfRule type="expression" dxfId="15" priority="2">
      <formula>$H34="CCI (CC Intégral)"</formula>
    </cfRule>
  </conditionalFormatting>
  <conditionalFormatting sqref="I34:J34">
    <cfRule type="expression" dxfId="14" priority="1">
      <formula>$H34="CT (Contrôle terminal)"</formula>
    </cfRule>
  </conditionalFormatting>
  <dataValidations count="4">
    <dataValidation type="list" allowBlank="1" showInputMessage="1" showErrorMessage="1" sqref="M17:M44 K17:K44" xr:uid="{00000000-0002-0000-0400-000000000000}">
      <formula1>Nature_contrôle</formula1>
    </dataValidation>
    <dataValidation type="list" allowBlank="1" showInputMessage="1" showErrorMessage="1" sqref="H17:H44" xr:uid="{00000000-0002-0000-0400-000001000000}">
      <formula1>Type_contrôle</formula1>
    </dataValidation>
    <dataValidation type="list" allowBlank="1" showInputMessage="1" showErrorMessage="1" sqref="A17:A44" xr:uid="{00000000-0002-0000-0400-000002000000}">
      <formula1>Nat_ELP</formula1>
    </dataValidation>
    <dataValidation type="list" allowBlank="1" showInputMessage="1" showErrorMessage="1" sqref="F17:G44" xr:uid="{00000000-0002-0000-0400-000003000000}">
      <formula1>"Oui,Non"</formula1>
    </dataValidation>
  </dataValidations>
  <printOptions horizontalCentered="1" verticalCentered="1"/>
  <pageMargins left="0.19685039370078741" right="0.19685039370078741" top="0.19685039370078741" bottom="0.19685039370078741" header="0" footer="0"/>
  <pageSetup paperSize="9" scale="5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246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246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246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0" id="{F83956AC-AE49-4570-81D8-2A2968BA2839}">
            <xm:f>'R:\DROIT-SCO\Offre de formation\Offre de formation 2018-19\Master 1\M1\[MCC 2018 - Master 1 Droit Public fisca.xlsx]Fiche générale'!#REF!="Session unique"</xm:f>
            <x14:dxf>
              <fill>
                <patternFill>
                  <bgColor theme="1"/>
                </patternFill>
              </fill>
            </x14:dxf>
          </x14:cfRule>
          <x14:cfRule type="expression" priority="11" id="{E5E85FA6-91CB-466E-8A2A-A5DE4883EE03}">
            <xm:f>'\Volumes\Mes Documents\DEVE\Cellule APOGEE\2018 MODULO\MCC\[Modèle MCC-LP.xlsx]Fiche générale'!#REF!="Session unique"</xm:f>
            <x14:dxf>
              <fill>
                <patternFill>
                  <bgColor theme="1"/>
                </patternFill>
              </fill>
            </x14:dxf>
          </x14:cfRule>
          <xm:sqref>M14:N16 M39:N44</xm:sqref>
        </x14:conditionalFormatting>
        <x14:conditionalFormatting xmlns:xm="http://schemas.microsoft.com/office/excel/2006/main">
          <x14:cfRule type="expression" priority="3" id="{33859D3D-D5B7-4E00-B4E6-DDC8CCBB5CE2}">
            <xm:f>'Fiche générale'!#REF!="Session unique"</xm:f>
            <x14:dxf>
              <fill>
                <patternFill>
                  <bgColor theme="1"/>
                </patternFill>
              </fill>
            </x14:dxf>
          </x14:cfRule>
          <x14:cfRule type="expression" priority="4" id="{0FCFB8FE-E288-4E5B-AF68-58003BAD7109}">
            <xm:f>'/Volumes/Mes Documents/DEVE/Cellule APOGEE/2018 MODULO/MCC/D:\Volumes\Mes Documents\DEVE\Cellule APOGEE\2018 MODULO\MCC\[Modèle MCC-LP.xlsx]Fiche générale'!#REF!="Session unique"</xm:f>
            <x14:dxf>
              <fill>
                <patternFill>
                  <bgColor theme="1"/>
                </patternFill>
              </fill>
            </x14:dxf>
          </x14:cfRule>
          <xm:sqref>M17:N38</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638"/>
  <sheetViews>
    <sheetView showGridLines="0" showZeros="0" topLeftCell="A8" zoomScale="85" zoomScaleNormal="85" zoomScalePageLayoutView="85" workbookViewId="0">
      <selection activeCell="M17" sqref="M17:N38"/>
    </sheetView>
  </sheetViews>
  <sheetFormatPr baseColWidth="10" defaultColWidth="10.85546875" defaultRowHeight="15" x14ac:dyDescent="0.25"/>
  <cols>
    <col min="1" max="1" width="27.710937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58" t="s">
        <v>179</v>
      </c>
      <c r="B1" s="158"/>
      <c r="C1" s="158"/>
      <c r="D1" s="158"/>
      <c r="E1" s="158"/>
      <c r="F1" s="158"/>
      <c r="G1" s="158"/>
      <c r="H1" s="158"/>
      <c r="I1" s="158"/>
      <c r="J1" s="158"/>
      <c r="K1" s="158"/>
      <c r="L1" s="158"/>
      <c r="M1" s="158"/>
      <c r="N1" s="158"/>
    </row>
    <row r="2" spans="1:14" ht="20.100000000000001" customHeight="1" x14ac:dyDescent="0.25">
      <c r="A2" s="40" t="s">
        <v>40</v>
      </c>
      <c r="B2" s="159" t="str">
        <f>'[7]Fiche générale'!B2</f>
        <v>DROIT</v>
      </c>
      <c r="C2" s="159"/>
      <c r="D2" s="159"/>
      <c r="E2" s="159"/>
      <c r="F2" s="39"/>
      <c r="G2" s="39"/>
      <c r="H2" s="39"/>
      <c r="I2" s="39"/>
      <c r="J2" s="39"/>
      <c r="K2" s="39"/>
    </row>
    <row r="3" spans="1:14" ht="20.100000000000001" customHeight="1" x14ac:dyDescent="0.25">
      <c r="A3" s="40" t="s">
        <v>38</v>
      </c>
      <c r="B3" s="160" t="str">
        <f>'[7]Fiche générale'!B3:I3</f>
        <v>Droit public</v>
      </c>
      <c r="C3" s="161"/>
      <c r="D3" s="161"/>
      <c r="E3" s="161"/>
      <c r="F3" s="161"/>
      <c r="G3" s="161"/>
      <c r="H3" s="161"/>
      <c r="I3" s="161"/>
      <c r="J3" s="162"/>
      <c r="K3" s="39"/>
    </row>
    <row r="4" spans="1:14" ht="20.100000000000001" customHeight="1" x14ac:dyDescent="0.3">
      <c r="A4" s="40" t="s">
        <v>30</v>
      </c>
      <c r="B4" s="41" t="str">
        <f>'[7]Fiche générale'!B4</f>
        <v>DMPUB18</v>
      </c>
      <c r="C4" s="42" t="s">
        <v>173</v>
      </c>
      <c r="D4" s="163">
        <v>284</v>
      </c>
      <c r="E4" s="163"/>
      <c r="F4" s="164" t="s">
        <v>39</v>
      </c>
      <c r="G4" s="165"/>
      <c r="H4" s="103"/>
      <c r="I4" s="104" t="s">
        <v>254</v>
      </c>
      <c r="J4" s="104"/>
      <c r="K4" s="104"/>
      <c r="L4" s="104"/>
      <c r="M4" s="104"/>
      <c r="N4" s="105"/>
    </row>
    <row r="5" spans="1:14" ht="20.100000000000001" customHeight="1" x14ac:dyDescent="0.25">
      <c r="B5" s="39"/>
      <c r="C5" s="39"/>
      <c r="D5" s="39"/>
      <c r="E5" s="39"/>
      <c r="F5" s="39"/>
      <c r="G5" s="39"/>
      <c r="H5" s="39"/>
      <c r="I5" s="39"/>
      <c r="J5" s="39"/>
      <c r="K5" s="39"/>
    </row>
    <row r="6" spans="1:14" ht="20.100000000000001" customHeight="1" x14ac:dyDescent="0.25">
      <c r="A6" s="40" t="s">
        <v>2</v>
      </c>
      <c r="B6" s="66" t="s">
        <v>363</v>
      </c>
      <c r="C6" s="42" t="s">
        <v>174</v>
      </c>
      <c r="D6" s="169">
        <v>180</v>
      </c>
      <c r="E6" s="170"/>
      <c r="F6" s="164" t="s">
        <v>3</v>
      </c>
      <c r="G6" s="165"/>
      <c r="H6" s="171" t="s">
        <v>364</v>
      </c>
      <c r="I6" s="172"/>
      <c r="J6" s="172"/>
      <c r="K6" s="172"/>
      <c r="L6" s="172"/>
      <c r="M6" s="172"/>
      <c r="N6" s="173"/>
    </row>
    <row r="7" spans="1:14" ht="20.100000000000001" customHeight="1" x14ac:dyDescent="0.25">
      <c r="A7" s="40" t="s">
        <v>49</v>
      </c>
      <c r="B7" s="67" t="s">
        <v>365</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174" t="s">
        <v>56</v>
      </c>
      <c r="F9" s="175"/>
      <c r="G9" s="174" t="s">
        <v>51</v>
      </c>
      <c r="H9" s="175"/>
      <c r="I9"/>
      <c r="J9" s="44"/>
      <c r="K9" s="48">
        <v>1</v>
      </c>
      <c r="L9" s="44"/>
      <c r="M9" s="44"/>
      <c r="N9" s="44"/>
    </row>
    <row r="10" spans="1:14" ht="15" customHeight="1" x14ac:dyDescent="0.25">
      <c r="B10" s="49" t="s">
        <v>5</v>
      </c>
      <c r="C10" s="13"/>
      <c r="D10" s="50"/>
      <c r="E10" s="154" t="s">
        <v>55</v>
      </c>
      <c r="F10" s="155"/>
      <c r="G10" s="156"/>
      <c r="H10" s="157"/>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176"/>
      <c r="F13" s="176"/>
      <c r="G13" s="102"/>
      <c r="H13" s="53"/>
      <c r="I13" s="53"/>
    </row>
    <row r="14" spans="1:14" ht="26.25" customHeight="1" x14ac:dyDescent="0.25">
      <c r="B14" s="56"/>
      <c r="C14" s="53"/>
      <c r="D14" s="53"/>
      <c r="E14" s="102"/>
      <c r="F14" s="102"/>
      <c r="G14" s="102"/>
      <c r="H14" s="53"/>
      <c r="I14" s="53"/>
      <c r="J14" s="177" t="s">
        <v>32</v>
      </c>
      <c r="K14" s="178"/>
      <c r="L14" s="179"/>
      <c r="M14" s="177" t="s">
        <v>33</v>
      </c>
      <c r="N14" s="179"/>
    </row>
    <row r="15" spans="1:14" ht="39.75" customHeight="1" x14ac:dyDescent="0.25">
      <c r="C15" s="57"/>
      <c r="D15" s="57"/>
      <c r="E15" s="58"/>
      <c r="F15" s="58"/>
      <c r="G15" s="58"/>
      <c r="H15" s="58"/>
      <c r="I15" s="59"/>
      <c r="J15" s="60" t="s">
        <v>34</v>
      </c>
      <c r="K15" s="180" t="str">
        <f>IF(H17="CCI (CC Intégral)","CT pour les dispensés","Contrôle Terminal")</f>
        <v>Contrôle Terminal</v>
      </c>
      <c r="L15" s="181"/>
      <c r="M15" s="180" t="s">
        <v>35</v>
      </c>
      <c r="N15" s="181"/>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111" t="s">
        <v>0</v>
      </c>
      <c r="B17" s="99" t="s">
        <v>366</v>
      </c>
      <c r="C17" s="3"/>
      <c r="D17" s="4">
        <v>6</v>
      </c>
      <c r="E17" s="4">
        <v>4</v>
      </c>
      <c r="F17" s="4" t="s">
        <v>308</v>
      </c>
      <c r="G17" s="4" t="s">
        <v>185</v>
      </c>
      <c r="H17" s="4"/>
      <c r="I17" s="4"/>
      <c r="J17" s="4"/>
      <c r="K17" s="5"/>
      <c r="L17" s="5"/>
      <c r="M17" s="183"/>
      <c r="N17" s="183"/>
    </row>
    <row r="18" spans="1:15" ht="15" customHeight="1" x14ac:dyDescent="0.25">
      <c r="A18" s="2" t="s">
        <v>52</v>
      </c>
      <c r="B18" s="69" t="s">
        <v>367</v>
      </c>
      <c r="C18" s="3"/>
      <c r="D18" s="4"/>
      <c r="E18" s="4">
        <v>2</v>
      </c>
      <c r="F18" s="4" t="s">
        <v>308</v>
      </c>
      <c r="G18" s="4" t="s">
        <v>185</v>
      </c>
      <c r="H18" s="4" t="s">
        <v>181</v>
      </c>
      <c r="I18" s="4"/>
      <c r="J18" s="4"/>
      <c r="K18" s="5" t="s">
        <v>16</v>
      </c>
      <c r="L18" s="5" t="s">
        <v>368</v>
      </c>
      <c r="M18" s="183"/>
      <c r="N18" s="183"/>
    </row>
    <row r="19" spans="1:15" ht="15" customHeight="1" x14ac:dyDescent="0.25">
      <c r="A19" s="2" t="s">
        <v>52</v>
      </c>
      <c r="B19" s="69" t="s">
        <v>369</v>
      </c>
      <c r="C19" s="3"/>
      <c r="D19" s="4"/>
      <c r="E19" s="4">
        <v>2</v>
      </c>
      <c r="F19" s="4" t="s">
        <v>308</v>
      </c>
      <c r="G19" s="4" t="s">
        <v>185</v>
      </c>
      <c r="H19" s="4" t="s">
        <v>181</v>
      </c>
      <c r="I19" s="4"/>
      <c r="J19" s="2"/>
      <c r="K19" s="5" t="s">
        <v>16</v>
      </c>
      <c r="L19" s="5" t="s">
        <v>368</v>
      </c>
      <c r="M19" s="183"/>
      <c r="N19" s="183"/>
    </row>
    <row r="20" spans="1:15" ht="15" customHeight="1" x14ac:dyDescent="0.25">
      <c r="A20" s="111" t="s">
        <v>0</v>
      </c>
      <c r="B20" s="99" t="s">
        <v>370</v>
      </c>
      <c r="C20" s="3"/>
      <c r="D20" s="4">
        <v>6</v>
      </c>
      <c r="E20" s="4">
        <v>4</v>
      </c>
      <c r="F20" s="4" t="s">
        <v>308</v>
      </c>
      <c r="G20" s="4" t="s">
        <v>185</v>
      </c>
      <c r="H20" s="4"/>
      <c r="I20" s="4"/>
      <c r="J20" s="2"/>
      <c r="K20" s="5"/>
      <c r="L20" s="5"/>
      <c r="M20" s="183"/>
      <c r="N20" s="183"/>
    </row>
    <row r="21" spans="1:15" ht="15" customHeight="1" x14ac:dyDescent="0.25">
      <c r="A21" s="2" t="s">
        <v>52</v>
      </c>
      <c r="B21" s="69" t="s">
        <v>371</v>
      </c>
      <c r="C21" s="3"/>
      <c r="D21" s="4"/>
      <c r="E21" s="4">
        <v>2</v>
      </c>
      <c r="F21" s="4" t="s">
        <v>308</v>
      </c>
      <c r="G21" s="4" t="s">
        <v>185</v>
      </c>
      <c r="H21" s="4" t="s">
        <v>181</v>
      </c>
      <c r="I21" s="4"/>
      <c r="J21" s="2"/>
      <c r="K21" s="5" t="s">
        <v>16</v>
      </c>
      <c r="L21" s="5" t="s">
        <v>368</v>
      </c>
      <c r="M21" s="183"/>
      <c r="N21" s="183"/>
    </row>
    <row r="22" spans="1:15" ht="15" customHeight="1" x14ac:dyDescent="0.25">
      <c r="A22" s="2" t="s">
        <v>52</v>
      </c>
      <c r="B22" s="68" t="s">
        <v>372</v>
      </c>
      <c r="C22" s="3"/>
      <c r="D22" s="4"/>
      <c r="E22" s="4">
        <v>2</v>
      </c>
      <c r="F22" s="4" t="s">
        <v>308</v>
      </c>
      <c r="G22" s="4" t="s">
        <v>185</v>
      </c>
      <c r="H22" s="4" t="s">
        <v>181</v>
      </c>
      <c r="I22" s="4"/>
      <c r="J22" s="2"/>
      <c r="K22" s="5" t="s">
        <v>16</v>
      </c>
      <c r="L22" s="5" t="s">
        <v>368</v>
      </c>
      <c r="M22" s="183"/>
      <c r="N22" s="183"/>
    </row>
    <row r="23" spans="1:15" ht="15" customHeight="1" x14ac:dyDescent="0.25">
      <c r="A23" s="111" t="s">
        <v>0</v>
      </c>
      <c r="B23" s="99" t="s">
        <v>373</v>
      </c>
      <c r="C23" s="3"/>
      <c r="D23" s="4">
        <v>6</v>
      </c>
      <c r="E23" s="4">
        <v>4</v>
      </c>
      <c r="F23" s="4" t="s">
        <v>308</v>
      </c>
      <c r="G23" s="4" t="s">
        <v>185</v>
      </c>
      <c r="H23" s="4"/>
      <c r="I23" s="4"/>
      <c r="J23" s="2"/>
      <c r="K23" s="5"/>
      <c r="L23" s="5"/>
      <c r="M23" s="183"/>
      <c r="N23" s="183"/>
    </row>
    <row r="24" spans="1:15" ht="15" customHeight="1" x14ac:dyDescent="0.25">
      <c r="A24" s="2" t="s">
        <v>52</v>
      </c>
      <c r="B24" s="70" t="s">
        <v>374</v>
      </c>
      <c r="C24" s="6"/>
      <c r="D24" s="4"/>
      <c r="E24" s="4">
        <v>2</v>
      </c>
      <c r="F24" s="4" t="s">
        <v>308</v>
      </c>
      <c r="G24" s="4" t="s">
        <v>185</v>
      </c>
      <c r="H24" s="4" t="s">
        <v>181</v>
      </c>
      <c r="I24" s="4"/>
      <c r="J24" s="2"/>
      <c r="K24" s="5" t="s">
        <v>16</v>
      </c>
      <c r="L24" s="5" t="s">
        <v>368</v>
      </c>
      <c r="M24" s="183"/>
      <c r="N24" s="183"/>
    </row>
    <row r="25" spans="1:15" ht="15" customHeight="1" x14ac:dyDescent="0.25">
      <c r="A25" s="2" t="s">
        <v>52</v>
      </c>
      <c r="B25" s="70" t="s">
        <v>375</v>
      </c>
      <c r="C25" s="3"/>
      <c r="D25" s="4"/>
      <c r="E25" s="4">
        <v>2</v>
      </c>
      <c r="F25" s="4" t="s">
        <v>308</v>
      </c>
      <c r="G25" s="4" t="s">
        <v>185</v>
      </c>
      <c r="H25" s="4" t="s">
        <v>181</v>
      </c>
      <c r="I25" s="4"/>
      <c r="J25" s="2"/>
      <c r="K25" s="5" t="s">
        <v>16</v>
      </c>
      <c r="L25" s="5" t="s">
        <v>368</v>
      </c>
      <c r="M25" s="183"/>
      <c r="N25" s="183"/>
    </row>
    <row r="26" spans="1:15" ht="15" customHeight="1" x14ac:dyDescent="0.25">
      <c r="A26" s="111" t="s">
        <v>0</v>
      </c>
      <c r="B26" s="100" t="s">
        <v>376</v>
      </c>
      <c r="C26" s="3"/>
      <c r="D26" s="4">
        <v>6</v>
      </c>
      <c r="E26" s="4">
        <v>4</v>
      </c>
      <c r="F26" s="4" t="s">
        <v>308</v>
      </c>
      <c r="G26" s="4" t="s">
        <v>185</v>
      </c>
      <c r="H26" s="4"/>
      <c r="I26" s="4"/>
      <c r="J26" s="2"/>
      <c r="K26" s="5"/>
      <c r="L26" s="5"/>
      <c r="M26" s="183"/>
      <c r="N26" s="183"/>
    </row>
    <row r="27" spans="1:15" ht="15" customHeight="1" x14ac:dyDescent="0.25">
      <c r="A27" s="2" t="s">
        <v>52</v>
      </c>
      <c r="B27" s="70" t="s">
        <v>377</v>
      </c>
      <c r="C27" s="3"/>
      <c r="D27" s="4"/>
      <c r="E27" s="4">
        <v>2</v>
      </c>
      <c r="F27" s="4" t="s">
        <v>308</v>
      </c>
      <c r="G27" s="4" t="s">
        <v>185</v>
      </c>
      <c r="H27" s="4" t="s">
        <v>181</v>
      </c>
      <c r="I27" s="4"/>
      <c r="J27" s="2"/>
      <c r="K27" s="5" t="s">
        <v>18</v>
      </c>
      <c r="L27" s="5" t="s">
        <v>213</v>
      </c>
      <c r="M27" s="183"/>
      <c r="N27" s="183"/>
    </row>
    <row r="28" spans="1:15" ht="15" customHeight="1" x14ac:dyDescent="0.25">
      <c r="A28" s="2" t="s">
        <v>52</v>
      </c>
      <c r="B28" s="70" t="s">
        <v>378</v>
      </c>
      <c r="C28" s="3"/>
      <c r="D28" s="4"/>
      <c r="E28" s="4">
        <v>2</v>
      </c>
      <c r="F28" s="4" t="s">
        <v>308</v>
      </c>
      <c r="G28" s="4" t="s">
        <v>185</v>
      </c>
      <c r="H28" s="4" t="s">
        <v>181</v>
      </c>
      <c r="I28" s="4"/>
      <c r="J28" s="2"/>
      <c r="K28" s="5" t="s">
        <v>18</v>
      </c>
      <c r="L28" s="5" t="s">
        <v>213</v>
      </c>
      <c r="M28" s="183"/>
      <c r="N28" s="183"/>
      <c r="O28" s="45"/>
    </row>
    <row r="29" spans="1:15" ht="15" customHeight="1" x14ac:dyDescent="0.25">
      <c r="A29" s="111" t="s">
        <v>0</v>
      </c>
      <c r="B29" s="100" t="s">
        <v>379</v>
      </c>
      <c r="C29" s="5"/>
      <c r="D29" s="4"/>
      <c r="E29" s="5">
        <v>2</v>
      </c>
      <c r="F29" s="4" t="s">
        <v>308</v>
      </c>
      <c r="G29" s="5" t="s">
        <v>185</v>
      </c>
      <c r="H29" s="5"/>
      <c r="I29" s="5"/>
      <c r="J29" s="2"/>
      <c r="K29" s="5"/>
      <c r="L29" s="5"/>
      <c r="M29" s="183"/>
      <c r="N29" s="183"/>
    </row>
    <row r="30" spans="1:15" ht="15" customHeight="1" x14ac:dyDescent="0.25">
      <c r="A30" s="2" t="s">
        <v>52</v>
      </c>
      <c r="B30" s="70" t="s">
        <v>380</v>
      </c>
      <c r="C30" s="5"/>
      <c r="D30" s="4">
        <v>6</v>
      </c>
      <c r="E30" s="5">
        <v>1</v>
      </c>
      <c r="F30" s="4" t="s">
        <v>308</v>
      </c>
      <c r="G30" s="5" t="s">
        <v>185</v>
      </c>
      <c r="H30" s="5" t="s">
        <v>181</v>
      </c>
      <c r="I30" s="5"/>
      <c r="J30" s="2"/>
      <c r="K30" s="5"/>
      <c r="L30" s="5"/>
      <c r="M30" s="183"/>
      <c r="N30" s="183"/>
    </row>
    <row r="31" spans="1:15" ht="15" customHeight="1" x14ac:dyDescent="0.25">
      <c r="A31" s="2"/>
      <c r="B31" s="70"/>
      <c r="C31" s="5"/>
      <c r="D31" s="4"/>
      <c r="E31" s="5"/>
      <c r="F31" s="5"/>
      <c r="G31" s="5"/>
      <c r="H31" s="5"/>
      <c r="I31" s="5"/>
      <c r="J31" s="2"/>
      <c r="K31" s="5"/>
      <c r="L31" s="5"/>
      <c r="M31" s="183"/>
      <c r="N31" s="183"/>
    </row>
    <row r="32" spans="1:15" ht="15" customHeight="1" x14ac:dyDescent="0.25">
      <c r="A32" s="2"/>
      <c r="B32" s="70"/>
      <c r="C32" s="5"/>
      <c r="D32" s="4"/>
      <c r="E32" s="5"/>
      <c r="F32" s="5"/>
      <c r="G32" s="5"/>
      <c r="H32" s="5"/>
      <c r="I32" s="5"/>
      <c r="J32" s="2"/>
      <c r="K32" s="5"/>
      <c r="L32" s="5"/>
      <c r="M32" s="183"/>
      <c r="N32" s="183"/>
    </row>
    <row r="33" spans="1:14" x14ac:dyDescent="0.25">
      <c r="A33" s="2"/>
      <c r="B33" s="69"/>
      <c r="C33" s="3"/>
      <c r="D33" s="4"/>
      <c r="E33" s="5"/>
      <c r="F33" s="5"/>
      <c r="G33" s="5"/>
      <c r="H33" s="5"/>
      <c r="I33" s="5"/>
      <c r="J33" s="7"/>
      <c r="K33" s="5"/>
      <c r="L33" s="5"/>
      <c r="M33" s="183"/>
      <c r="N33" s="183"/>
    </row>
    <row r="34" spans="1:14" x14ac:dyDescent="0.25">
      <c r="A34" s="2"/>
      <c r="B34" s="69"/>
      <c r="C34" s="3"/>
      <c r="D34" s="4"/>
      <c r="E34" s="5"/>
      <c r="F34" s="5"/>
      <c r="G34" s="5"/>
      <c r="H34" s="5"/>
      <c r="I34" s="5"/>
      <c r="J34" s="7"/>
      <c r="K34" s="5"/>
      <c r="L34" s="5"/>
      <c r="M34" s="183"/>
      <c r="N34" s="183"/>
    </row>
    <row r="35" spans="1:14" x14ac:dyDescent="0.25">
      <c r="A35" s="2"/>
      <c r="B35" s="69"/>
      <c r="C35" s="3"/>
      <c r="D35" s="4"/>
      <c r="E35" s="5"/>
      <c r="F35" s="5"/>
      <c r="G35" s="5"/>
      <c r="H35" s="5"/>
      <c r="I35" s="5"/>
      <c r="J35" s="7"/>
      <c r="K35" s="5"/>
      <c r="L35" s="5"/>
      <c r="M35" s="183"/>
      <c r="N35" s="183"/>
    </row>
    <row r="36" spans="1:14" x14ac:dyDescent="0.25">
      <c r="A36" s="2"/>
      <c r="B36" s="69"/>
      <c r="C36" s="3"/>
      <c r="D36" s="4"/>
      <c r="E36" s="5"/>
      <c r="F36" s="5"/>
      <c r="G36" s="5"/>
      <c r="H36" s="5"/>
      <c r="I36" s="5"/>
      <c r="J36" s="7"/>
      <c r="K36" s="5"/>
      <c r="L36" s="5"/>
      <c r="M36" s="183"/>
      <c r="N36" s="183"/>
    </row>
    <row r="37" spans="1:14" x14ac:dyDescent="0.25">
      <c r="A37" s="2"/>
      <c r="B37" s="69"/>
      <c r="C37" s="3"/>
      <c r="D37" s="4"/>
      <c r="E37" s="5"/>
      <c r="F37" s="5"/>
      <c r="G37" s="5"/>
      <c r="H37" s="5"/>
      <c r="I37" s="5"/>
      <c r="J37" s="7"/>
      <c r="K37" s="5"/>
      <c r="L37" s="5"/>
      <c r="M37" s="183"/>
      <c r="N37" s="183"/>
    </row>
    <row r="38" spans="1:14" s="45" customFormat="1" x14ac:dyDescent="0.25">
      <c r="A38" s="2"/>
      <c r="B38" s="69"/>
      <c r="C38" s="3"/>
      <c r="D38" s="4"/>
      <c r="E38" s="5"/>
      <c r="F38" s="5"/>
      <c r="G38" s="5"/>
      <c r="H38" s="5"/>
      <c r="I38" s="5"/>
      <c r="J38" s="7"/>
      <c r="K38" s="5"/>
      <c r="L38" s="5"/>
      <c r="M38" s="183"/>
      <c r="N38" s="183"/>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s="45" customFormat="1" x14ac:dyDescent="0.25">
      <c r="A52" s="2"/>
      <c r="B52" s="69"/>
      <c r="C52" s="3"/>
      <c r="D52" s="4"/>
      <c r="E52" s="5"/>
      <c r="F52" s="5"/>
      <c r="G52" s="5"/>
      <c r="H52" s="5"/>
      <c r="I52" s="5"/>
      <c r="J52" s="7"/>
      <c r="K52" s="5"/>
      <c r="L52" s="5"/>
      <c r="M52" s="5"/>
      <c r="N52" s="5"/>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row r="596" spans="1:14" x14ac:dyDescent="0.25">
      <c r="A596" s="77"/>
      <c r="B596" s="78"/>
      <c r="C596" s="78"/>
      <c r="D596" s="78"/>
      <c r="E596" s="78"/>
      <c r="F596" s="78"/>
      <c r="G596" s="78"/>
      <c r="H596" s="78"/>
      <c r="I596" s="78"/>
      <c r="J596" s="78"/>
      <c r="K596" s="78"/>
      <c r="L596" s="77"/>
      <c r="M596" s="77"/>
      <c r="N596" s="77"/>
    </row>
    <row r="597" spans="1:14" x14ac:dyDescent="0.25">
      <c r="A597" s="77"/>
      <c r="B597" s="78"/>
      <c r="C597" s="78"/>
      <c r="D597" s="78"/>
      <c r="E597" s="78"/>
      <c r="F597" s="78"/>
      <c r="G597" s="78"/>
      <c r="H597" s="78"/>
      <c r="I597" s="78"/>
      <c r="J597" s="78"/>
      <c r="K597" s="78"/>
      <c r="L597" s="77"/>
      <c r="M597" s="77"/>
      <c r="N597" s="77"/>
    </row>
    <row r="598" spans="1:14" x14ac:dyDescent="0.25">
      <c r="A598" s="77"/>
      <c r="B598" s="78"/>
      <c r="C598" s="78"/>
      <c r="D598" s="78"/>
      <c r="E598" s="78"/>
      <c r="F598" s="78"/>
      <c r="G598" s="78"/>
      <c r="H598" s="78"/>
      <c r="I598" s="78"/>
      <c r="J598" s="78"/>
      <c r="K598" s="78"/>
      <c r="L598" s="77"/>
      <c r="M598" s="77"/>
      <c r="N598" s="77"/>
    </row>
    <row r="599" spans="1:14" x14ac:dyDescent="0.25">
      <c r="A599" s="77"/>
      <c r="B599" s="78"/>
      <c r="C599" s="78"/>
      <c r="D599" s="78"/>
      <c r="E599" s="78"/>
      <c r="F599" s="78"/>
      <c r="G599" s="78"/>
      <c r="H599" s="78"/>
      <c r="I599" s="78"/>
      <c r="J599" s="78"/>
      <c r="K599" s="78"/>
      <c r="L599" s="77"/>
      <c r="M599" s="77"/>
      <c r="N599" s="77"/>
    </row>
    <row r="600" spans="1:14" x14ac:dyDescent="0.25">
      <c r="A600" s="77"/>
      <c r="B600" s="78"/>
      <c r="C600" s="78"/>
      <c r="D600" s="78"/>
      <c r="E600" s="78"/>
      <c r="F600" s="78"/>
      <c r="G600" s="78"/>
      <c r="H600" s="78"/>
      <c r="I600" s="78"/>
      <c r="J600" s="78"/>
      <c r="K600" s="78"/>
      <c r="L600" s="77"/>
      <c r="M600" s="77"/>
      <c r="N600" s="77"/>
    </row>
    <row r="601" spans="1:14" x14ac:dyDescent="0.25">
      <c r="A601" s="77"/>
      <c r="B601" s="78"/>
      <c r="C601" s="78"/>
      <c r="D601" s="78"/>
      <c r="E601" s="78"/>
      <c r="F601" s="78"/>
      <c r="G601" s="78"/>
      <c r="H601" s="78"/>
      <c r="I601" s="78"/>
      <c r="J601" s="78"/>
      <c r="K601" s="78"/>
      <c r="L601" s="77"/>
      <c r="M601" s="77"/>
      <c r="N601" s="77"/>
    </row>
    <row r="602" spans="1:14" x14ac:dyDescent="0.25">
      <c r="A602" s="77"/>
      <c r="B602" s="78"/>
      <c r="C602" s="78"/>
      <c r="D602" s="78"/>
      <c r="E602" s="78"/>
      <c r="F602" s="78"/>
      <c r="G602" s="78"/>
      <c r="H602" s="78"/>
      <c r="I602" s="78"/>
      <c r="J602" s="78"/>
      <c r="K602" s="78"/>
      <c r="L602" s="77"/>
      <c r="M602" s="77"/>
      <c r="N602" s="77"/>
    </row>
    <row r="603" spans="1:14" x14ac:dyDescent="0.25">
      <c r="A603" s="77"/>
      <c r="B603" s="78"/>
      <c r="C603" s="78"/>
      <c r="D603" s="78"/>
      <c r="E603" s="78"/>
      <c r="F603" s="78"/>
      <c r="G603" s="78"/>
      <c r="H603" s="78"/>
      <c r="I603" s="78"/>
      <c r="J603" s="78"/>
      <c r="K603" s="78"/>
      <c r="L603" s="77"/>
      <c r="M603" s="77"/>
      <c r="N603" s="77"/>
    </row>
    <row r="604" spans="1:14" x14ac:dyDescent="0.25">
      <c r="A604" s="77"/>
      <c r="B604" s="78"/>
      <c r="C604" s="78"/>
      <c r="D604" s="78"/>
      <c r="E604" s="78"/>
      <c r="F604" s="78"/>
      <c r="G604" s="78"/>
      <c r="H604" s="78"/>
      <c r="I604" s="78"/>
      <c r="J604" s="78"/>
      <c r="K604" s="78"/>
      <c r="L604" s="77"/>
      <c r="M604" s="77"/>
      <c r="N604" s="77"/>
    </row>
    <row r="605" spans="1:14" x14ac:dyDescent="0.25">
      <c r="A605" s="77"/>
      <c r="B605" s="78"/>
      <c r="C605" s="78"/>
      <c r="D605" s="78"/>
      <c r="E605" s="78"/>
      <c r="F605" s="78"/>
      <c r="G605" s="78"/>
      <c r="H605" s="78"/>
      <c r="I605" s="78"/>
      <c r="J605" s="78"/>
      <c r="K605" s="78"/>
      <c r="L605" s="77"/>
      <c r="M605" s="77"/>
      <c r="N605" s="77"/>
    </row>
    <row r="606" spans="1:14" x14ac:dyDescent="0.25">
      <c r="A606" s="77"/>
      <c r="B606" s="78"/>
      <c r="C606" s="78"/>
      <c r="D606" s="78"/>
      <c r="E606" s="78"/>
      <c r="F606" s="78"/>
      <c r="G606" s="78"/>
      <c r="H606" s="78"/>
      <c r="I606" s="78"/>
      <c r="J606" s="78"/>
      <c r="K606" s="78"/>
      <c r="L606" s="77"/>
      <c r="M606" s="77"/>
      <c r="N606" s="77"/>
    </row>
    <row r="607" spans="1:14" x14ac:dyDescent="0.25">
      <c r="A607" s="77"/>
      <c r="B607" s="78"/>
      <c r="C607" s="78"/>
      <c r="D607" s="78"/>
      <c r="E607" s="78"/>
      <c r="F607" s="78"/>
      <c r="G607" s="78"/>
      <c r="H607" s="78"/>
      <c r="I607" s="78"/>
      <c r="J607" s="78"/>
      <c r="K607" s="78"/>
      <c r="L607" s="77"/>
      <c r="M607" s="77"/>
      <c r="N607" s="77"/>
    </row>
    <row r="608" spans="1:14" x14ac:dyDescent="0.25">
      <c r="A608" s="77"/>
      <c r="B608" s="78"/>
      <c r="C608" s="78"/>
      <c r="D608" s="78"/>
      <c r="E608" s="78"/>
      <c r="F608" s="78"/>
      <c r="G608" s="78"/>
      <c r="H608" s="78"/>
      <c r="I608" s="78"/>
      <c r="J608" s="78"/>
      <c r="K608" s="78"/>
      <c r="L608" s="77"/>
      <c r="M608" s="77"/>
      <c r="N608" s="77"/>
    </row>
    <row r="609" spans="1:14" x14ac:dyDescent="0.25">
      <c r="A609" s="77"/>
      <c r="B609" s="78"/>
      <c r="C609" s="78"/>
      <c r="D609" s="78"/>
      <c r="E609" s="78"/>
      <c r="F609" s="78"/>
      <c r="G609" s="78"/>
      <c r="H609" s="78"/>
      <c r="I609" s="78"/>
      <c r="J609" s="78"/>
      <c r="K609" s="78"/>
      <c r="L609" s="77"/>
      <c r="M609" s="77"/>
      <c r="N609" s="77"/>
    </row>
    <row r="610" spans="1:14" x14ac:dyDescent="0.25">
      <c r="A610" s="77"/>
      <c r="B610" s="78"/>
      <c r="C610" s="78"/>
      <c r="D610" s="78"/>
      <c r="E610" s="78"/>
      <c r="F610" s="78"/>
      <c r="G610" s="78"/>
      <c r="H610" s="78"/>
      <c r="I610" s="78"/>
      <c r="J610" s="78"/>
      <c r="K610" s="78"/>
      <c r="L610" s="77"/>
      <c r="M610" s="77"/>
      <c r="N610" s="77"/>
    </row>
    <row r="611" spans="1:14" x14ac:dyDescent="0.25">
      <c r="A611" s="77"/>
      <c r="B611" s="78"/>
      <c r="C611" s="78"/>
      <c r="D611" s="78"/>
      <c r="E611" s="78"/>
      <c r="F611" s="78"/>
      <c r="G611" s="78"/>
      <c r="H611" s="78"/>
      <c r="I611" s="78"/>
      <c r="J611" s="78"/>
      <c r="K611" s="78"/>
      <c r="L611" s="77"/>
      <c r="M611" s="77"/>
      <c r="N611" s="77"/>
    </row>
    <row r="612" spans="1:14" x14ac:dyDescent="0.25">
      <c r="A612" s="77"/>
      <c r="B612" s="78"/>
      <c r="C612" s="78"/>
      <c r="D612" s="78"/>
      <c r="E612" s="78"/>
      <c r="F612" s="78"/>
      <c r="G612" s="78"/>
      <c r="H612" s="78"/>
      <c r="I612" s="78"/>
      <c r="J612" s="78"/>
      <c r="K612" s="78"/>
      <c r="L612" s="77"/>
      <c r="M612" s="77"/>
      <c r="N612" s="77"/>
    </row>
    <row r="613" spans="1:14" x14ac:dyDescent="0.25">
      <c r="A613" s="77"/>
      <c r="B613" s="78"/>
      <c r="C613" s="78"/>
      <c r="D613" s="78"/>
      <c r="E613" s="78"/>
      <c r="F613" s="78"/>
      <c r="G613" s="78"/>
      <c r="H613" s="78"/>
      <c r="I613" s="78"/>
      <c r="J613" s="78"/>
      <c r="K613" s="78"/>
      <c r="L613" s="77"/>
      <c r="M613" s="77"/>
      <c r="N613" s="77"/>
    </row>
    <row r="614" spans="1:14" x14ac:dyDescent="0.25">
      <c r="A614" s="77"/>
      <c r="B614" s="78"/>
      <c r="C614" s="78"/>
      <c r="D614" s="78"/>
      <c r="E614" s="78"/>
      <c r="F614" s="78"/>
      <c r="G614" s="78"/>
      <c r="H614" s="78"/>
      <c r="I614" s="78"/>
      <c r="J614" s="78"/>
      <c r="K614" s="78"/>
      <c r="L614" s="77"/>
      <c r="M614" s="77"/>
      <c r="N614" s="77"/>
    </row>
    <row r="615" spans="1:14" x14ac:dyDescent="0.25">
      <c r="A615" s="77"/>
      <c r="B615" s="78"/>
      <c r="C615" s="78"/>
      <c r="D615" s="78"/>
      <c r="E615" s="78"/>
      <c r="F615" s="78"/>
      <c r="G615" s="78"/>
      <c r="H615" s="78"/>
      <c r="I615" s="78"/>
      <c r="J615" s="78"/>
      <c r="K615" s="78"/>
      <c r="L615" s="77"/>
      <c r="M615" s="77"/>
      <c r="N615" s="77"/>
    </row>
    <row r="616" spans="1:14" x14ac:dyDescent="0.25">
      <c r="A616" s="77"/>
      <c r="B616" s="78"/>
      <c r="C616" s="78"/>
      <c r="D616" s="78"/>
      <c r="E616" s="78"/>
      <c r="F616" s="78"/>
      <c r="G616" s="78"/>
      <c r="H616" s="78"/>
      <c r="I616" s="78"/>
      <c r="J616" s="78"/>
      <c r="K616" s="78"/>
      <c r="L616" s="77"/>
      <c r="M616" s="77"/>
      <c r="N616" s="77"/>
    </row>
    <row r="617" spans="1:14" x14ac:dyDescent="0.25">
      <c r="A617" s="77"/>
      <c r="B617" s="78"/>
      <c r="C617" s="78"/>
      <c r="D617" s="78"/>
      <c r="E617" s="78"/>
      <c r="F617" s="78"/>
      <c r="G617" s="78"/>
      <c r="H617" s="78"/>
      <c r="I617" s="78"/>
      <c r="J617" s="78"/>
      <c r="K617" s="78"/>
      <c r="L617" s="77"/>
      <c r="M617" s="77"/>
      <c r="N617" s="77"/>
    </row>
    <row r="618" spans="1:14" x14ac:dyDescent="0.25">
      <c r="A618" s="77"/>
      <c r="B618" s="78"/>
      <c r="C618" s="78"/>
      <c r="D618" s="78"/>
      <c r="E618" s="78"/>
      <c r="F618" s="78"/>
      <c r="G618" s="78"/>
      <c r="H618" s="78"/>
      <c r="I618" s="78"/>
      <c r="J618" s="78"/>
      <c r="K618" s="78"/>
      <c r="L618" s="77"/>
      <c r="M618" s="77"/>
      <c r="N618" s="77"/>
    </row>
    <row r="619" spans="1:14" x14ac:dyDescent="0.25">
      <c r="A619" s="77"/>
      <c r="B619" s="78"/>
      <c r="C619" s="78"/>
      <c r="D619" s="78"/>
      <c r="E619" s="78"/>
      <c r="F619" s="78"/>
      <c r="G619" s="78"/>
      <c r="H619" s="78"/>
      <c r="I619" s="78"/>
      <c r="J619" s="78"/>
      <c r="K619" s="78"/>
      <c r="L619" s="77"/>
      <c r="M619" s="77"/>
      <c r="N619" s="77"/>
    </row>
    <row r="620" spans="1:14" x14ac:dyDescent="0.25">
      <c r="A620" s="77"/>
      <c r="B620" s="78"/>
      <c r="C620" s="78"/>
      <c r="D620" s="78"/>
      <c r="E620" s="78"/>
      <c r="F620" s="78"/>
      <c r="G620" s="78"/>
      <c r="H620" s="78"/>
      <c r="I620" s="78"/>
      <c r="J620" s="78"/>
      <c r="K620" s="78"/>
      <c r="L620" s="77"/>
      <c r="M620" s="77"/>
      <c r="N620" s="77"/>
    </row>
    <row r="621" spans="1:14" x14ac:dyDescent="0.25">
      <c r="A621" s="77"/>
      <c r="B621" s="78"/>
      <c r="C621" s="78"/>
      <c r="D621" s="78"/>
      <c r="E621" s="78"/>
      <c r="F621" s="78"/>
      <c r="G621" s="78"/>
      <c r="H621" s="78"/>
      <c r="I621" s="78"/>
      <c r="J621" s="78"/>
      <c r="K621" s="78"/>
      <c r="L621" s="77"/>
      <c r="M621" s="77"/>
      <c r="N621" s="77"/>
    </row>
    <row r="622" spans="1:14" x14ac:dyDescent="0.25">
      <c r="A622" s="77"/>
      <c r="B622" s="78"/>
      <c r="C622" s="78"/>
      <c r="D622" s="78"/>
      <c r="E622" s="78"/>
      <c r="F622" s="78"/>
      <c r="G622" s="78"/>
      <c r="H622" s="78"/>
      <c r="I622" s="78"/>
      <c r="J622" s="78"/>
      <c r="K622" s="78"/>
      <c r="L622" s="77"/>
      <c r="M622" s="77"/>
      <c r="N622" s="77"/>
    </row>
    <row r="623" spans="1:14" x14ac:dyDescent="0.25">
      <c r="A623" s="77"/>
      <c r="B623" s="78"/>
      <c r="C623" s="78"/>
      <c r="D623" s="78"/>
      <c r="E623" s="78"/>
      <c r="F623" s="78"/>
      <c r="G623" s="78"/>
      <c r="H623" s="78"/>
      <c r="I623" s="78"/>
      <c r="J623" s="78"/>
      <c r="K623" s="78"/>
      <c r="L623" s="77"/>
      <c r="M623" s="77"/>
      <c r="N623" s="77"/>
    </row>
    <row r="624" spans="1:14" x14ac:dyDescent="0.25">
      <c r="A624" s="77"/>
      <c r="B624" s="78"/>
      <c r="C624" s="78"/>
      <c r="D624" s="78"/>
      <c r="E624" s="78"/>
      <c r="F624" s="78"/>
      <c r="G624" s="78"/>
      <c r="H624" s="78"/>
      <c r="I624" s="78"/>
      <c r="J624" s="78"/>
      <c r="K624" s="78"/>
      <c r="L624" s="77"/>
      <c r="M624" s="77"/>
      <c r="N624" s="77"/>
    </row>
    <row r="625" spans="1:14" x14ac:dyDescent="0.25">
      <c r="A625" s="77"/>
      <c r="B625" s="78"/>
      <c r="C625" s="78"/>
      <c r="D625" s="78"/>
      <c r="E625" s="78"/>
      <c r="F625" s="78"/>
      <c r="G625" s="78"/>
      <c r="H625" s="78"/>
      <c r="I625" s="78"/>
      <c r="J625" s="78"/>
      <c r="K625" s="78"/>
      <c r="L625" s="77"/>
      <c r="M625" s="77"/>
      <c r="N625" s="77"/>
    </row>
    <row r="626" spans="1:14" x14ac:dyDescent="0.25">
      <c r="A626" s="77"/>
      <c r="B626" s="78"/>
      <c r="C626" s="78"/>
      <c r="D626" s="78"/>
      <c r="E626" s="78"/>
      <c r="F626" s="78"/>
      <c r="G626" s="78"/>
      <c r="H626" s="78"/>
      <c r="I626" s="78"/>
      <c r="J626" s="78"/>
      <c r="K626" s="78"/>
      <c r="L626" s="77"/>
      <c r="M626" s="77"/>
      <c r="N626" s="77"/>
    </row>
    <row r="627" spans="1:14" x14ac:dyDescent="0.25">
      <c r="A627" s="77"/>
      <c r="B627" s="78"/>
      <c r="C627" s="78"/>
      <c r="D627" s="78"/>
      <c r="E627" s="78"/>
      <c r="F627" s="78"/>
      <c r="G627" s="78"/>
      <c r="H627" s="78"/>
      <c r="I627" s="78"/>
      <c r="J627" s="78"/>
      <c r="K627" s="78"/>
      <c r="L627" s="77"/>
      <c r="M627" s="77"/>
      <c r="N627" s="77"/>
    </row>
    <row r="628" spans="1:14" x14ac:dyDescent="0.25">
      <c r="A628" s="77"/>
      <c r="B628" s="78"/>
      <c r="C628" s="78"/>
      <c r="D628" s="78"/>
      <c r="E628" s="78"/>
      <c r="F628" s="78"/>
      <c r="G628" s="78"/>
      <c r="H628" s="78"/>
      <c r="I628" s="78"/>
      <c r="J628" s="78"/>
      <c r="K628" s="78"/>
      <c r="L628" s="77"/>
      <c r="M628" s="77"/>
      <c r="N628" s="77"/>
    </row>
    <row r="629" spans="1:14" x14ac:dyDescent="0.25">
      <c r="A629" s="77"/>
      <c r="B629" s="78"/>
      <c r="C629" s="78"/>
      <c r="D629" s="78"/>
      <c r="E629" s="78"/>
      <c r="F629" s="78"/>
      <c r="G629" s="78"/>
      <c r="H629" s="78"/>
      <c r="I629" s="78"/>
      <c r="J629" s="78"/>
      <c r="K629" s="78"/>
      <c r="L629" s="77"/>
      <c r="M629" s="77"/>
      <c r="N629" s="77"/>
    </row>
    <row r="630" spans="1:14" x14ac:dyDescent="0.25">
      <c r="A630" s="77"/>
      <c r="B630" s="78"/>
      <c r="C630" s="78"/>
      <c r="D630" s="78"/>
      <c r="E630" s="78"/>
      <c r="F630" s="78"/>
      <c r="G630" s="78"/>
      <c r="H630" s="78"/>
      <c r="I630" s="78"/>
      <c r="J630" s="78"/>
      <c r="K630" s="78"/>
      <c r="L630" s="77"/>
      <c r="M630" s="77"/>
      <c r="N630" s="77"/>
    </row>
    <row r="631" spans="1:14" x14ac:dyDescent="0.25">
      <c r="A631" s="77"/>
      <c r="B631" s="78"/>
      <c r="C631" s="78"/>
      <c r="D631" s="78"/>
      <c r="E631" s="78"/>
      <c r="F631" s="78"/>
      <c r="G631" s="78"/>
      <c r="H631" s="78"/>
      <c r="I631" s="78"/>
      <c r="J631" s="78"/>
      <c r="K631" s="78"/>
      <c r="L631" s="77"/>
      <c r="M631" s="77"/>
      <c r="N631" s="77"/>
    </row>
    <row r="632" spans="1:14" x14ac:dyDescent="0.25">
      <c r="A632" s="77"/>
      <c r="B632" s="78"/>
      <c r="C632" s="78"/>
      <c r="D632" s="78"/>
      <c r="E632" s="78"/>
      <c r="F632" s="78"/>
      <c r="G632" s="78"/>
      <c r="H632" s="78"/>
      <c r="I632" s="78"/>
      <c r="J632" s="78"/>
      <c r="K632" s="78"/>
      <c r="L632" s="77"/>
      <c r="M632" s="77"/>
      <c r="N632" s="77"/>
    </row>
    <row r="633" spans="1:14" x14ac:dyDescent="0.25">
      <c r="A633" s="77"/>
      <c r="B633" s="78"/>
      <c r="C633" s="78"/>
      <c r="D633" s="78"/>
      <c r="E633" s="78"/>
      <c r="F633" s="78"/>
      <c r="G633" s="78"/>
      <c r="H633" s="78"/>
      <c r="I633" s="78"/>
      <c r="J633" s="78"/>
      <c r="K633" s="78"/>
      <c r="L633" s="77"/>
      <c r="M633" s="77"/>
      <c r="N633" s="77"/>
    </row>
    <row r="634" spans="1:14" x14ac:dyDescent="0.25">
      <c r="A634" s="77"/>
      <c r="B634" s="78"/>
      <c r="C634" s="78"/>
      <c r="D634" s="78"/>
      <c r="E634" s="78"/>
      <c r="F634" s="78"/>
      <c r="G634" s="78"/>
      <c r="H634" s="78"/>
      <c r="I634" s="78"/>
      <c r="J634" s="78"/>
      <c r="K634" s="78"/>
      <c r="L634" s="77"/>
      <c r="M634" s="77"/>
      <c r="N634" s="77"/>
    </row>
    <row r="635" spans="1:14" x14ac:dyDescent="0.25">
      <c r="A635" s="77"/>
      <c r="B635" s="78"/>
      <c r="C635" s="78"/>
      <c r="D635" s="78"/>
      <c r="E635" s="78"/>
      <c r="F635" s="78"/>
      <c r="G635" s="78"/>
      <c r="H635" s="78"/>
      <c r="I635" s="78"/>
      <c r="J635" s="78"/>
      <c r="K635" s="78"/>
      <c r="L635" s="77"/>
      <c r="M635" s="77"/>
      <c r="N635" s="77"/>
    </row>
    <row r="636" spans="1:14" x14ac:dyDescent="0.25">
      <c r="A636" s="77"/>
      <c r="B636" s="78"/>
      <c r="C636" s="78"/>
      <c r="D636" s="78"/>
      <c r="E636" s="78"/>
      <c r="F636" s="78"/>
      <c r="G636" s="78"/>
      <c r="H636" s="78"/>
      <c r="I636" s="78"/>
      <c r="J636" s="78"/>
      <c r="K636" s="78"/>
      <c r="L636" s="77"/>
      <c r="M636" s="77"/>
      <c r="N636" s="77"/>
    </row>
    <row r="637" spans="1:14" x14ac:dyDescent="0.25">
      <c r="A637" s="77"/>
      <c r="B637" s="78"/>
      <c r="C637" s="78"/>
      <c r="D637" s="78"/>
      <c r="E637" s="78"/>
      <c r="F637" s="78"/>
      <c r="G637" s="78"/>
      <c r="H637" s="78"/>
      <c r="I637" s="78"/>
      <c r="J637" s="78"/>
      <c r="K637" s="78"/>
      <c r="L637" s="77"/>
      <c r="M637" s="77"/>
      <c r="N637" s="77"/>
    </row>
    <row r="638" spans="1:14" x14ac:dyDescent="0.25">
      <c r="A638" s="77"/>
      <c r="B638" s="78"/>
      <c r="C638" s="78"/>
      <c r="D638" s="78"/>
      <c r="E638" s="78"/>
      <c r="F638" s="78"/>
      <c r="G638" s="78"/>
      <c r="H638" s="78"/>
      <c r="I638" s="78"/>
      <c r="J638" s="78"/>
      <c r="K638" s="78"/>
      <c r="L638" s="77"/>
      <c r="M638" s="77"/>
      <c r="N638" s="77"/>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7">
    <mergeCell ref="M14:N14"/>
    <mergeCell ref="K15:L15"/>
    <mergeCell ref="M15:N15"/>
    <mergeCell ref="E9:F9"/>
    <mergeCell ref="G9:H9"/>
    <mergeCell ref="E10:F10"/>
    <mergeCell ref="G10:H10"/>
    <mergeCell ref="E13:F13"/>
    <mergeCell ref="J14:L14"/>
    <mergeCell ref="D6:E6"/>
    <mergeCell ref="F6:G6"/>
    <mergeCell ref="H6:N6"/>
    <mergeCell ref="A1:N1"/>
    <mergeCell ref="B2:E2"/>
    <mergeCell ref="B3:J3"/>
    <mergeCell ref="D4:E4"/>
    <mergeCell ref="F4:G4"/>
  </mergeCells>
  <conditionalFormatting sqref="B9:C9 J15:K15 M15 A16:N16 E9 G9">
    <cfRule type="expression" dxfId="129" priority="8">
      <formula>$A$11=2</formula>
    </cfRule>
    <cfRule type="expression" dxfId="128" priority="9">
      <formula>$A$11=3</formula>
    </cfRule>
    <cfRule type="expression" dxfId="127" priority="10">
      <formula>$A$11=1</formula>
    </cfRule>
  </conditionalFormatting>
  <conditionalFormatting sqref="I17:I52 K17:L52">
    <cfRule type="expression" dxfId="126" priority="7">
      <formula>$H17="CCI (CC Intégral)"</formula>
    </cfRule>
  </conditionalFormatting>
  <conditionalFormatting sqref="I17:J52">
    <cfRule type="expression" dxfId="125" priority="6">
      <formula>$H17="CT (Contrôle terminal)"</formula>
    </cfRule>
  </conditionalFormatting>
  <conditionalFormatting sqref="K15:L16">
    <cfRule type="expression" dxfId="124" priority="3">
      <formula>$H$17="CCI (CC Intégral)"</formula>
    </cfRule>
  </conditionalFormatting>
  <dataValidations count="4">
    <dataValidation type="list" allowBlank="1" showInputMessage="1" showErrorMessage="1" sqref="F17:G52" xr:uid="{00000000-0002-0000-0500-000000000000}">
      <formula1>"Oui,Non"</formula1>
    </dataValidation>
    <dataValidation type="list" allowBlank="1" showInputMessage="1" showErrorMessage="1" sqref="A17:A52" xr:uid="{00000000-0002-0000-0500-000001000000}">
      <formula1>Nat_ELP</formula1>
    </dataValidation>
    <dataValidation type="list" allowBlank="1" showInputMessage="1" showErrorMessage="1" sqref="H17:H52" xr:uid="{00000000-0002-0000-0500-000002000000}">
      <formula1>Type_contrôle</formula1>
    </dataValidation>
    <dataValidation type="list" allowBlank="1" showInputMessage="1" showErrorMessage="1" sqref="M17:M52 K17:K52" xr:uid="{00000000-0002-0000-05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553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553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553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91D3AB41-32FA-420A-8D6F-9D92EBC64DA5}">
            <xm:f>'\Users\adelort\AppData\Local\Temp\[MCC M1 droit public parcours M2 MUI.xlsx]Fiche générale'!#REF!="Session unique"</xm:f>
            <x14:dxf>
              <fill>
                <patternFill>
                  <bgColor theme="1"/>
                </patternFill>
              </fill>
            </x14:dxf>
          </x14:cfRule>
          <x14:cfRule type="expression" priority="5" id="{51E80062-A4C0-4221-96D7-9DC753C4C9DE}">
            <xm:f>'/Volumes/Mes Documents/DEVE/Cellule APOGEE/2018 MODULO/MCC/D:\Volumes\Mes Documents\DEVE\Cellule APOGEE\2018 MODULO\MCC\[Modèle MCC-LP.xlsx]Fiche générale'!#REF!="Session unique"</xm:f>
            <x14:dxf>
              <fill>
                <patternFill>
                  <bgColor theme="1"/>
                </patternFill>
              </fill>
            </x14:dxf>
          </x14:cfRule>
          <xm:sqref>M14:N16 M39:N52</xm:sqref>
        </x14:conditionalFormatting>
        <x14:conditionalFormatting xmlns:xm="http://schemas.microsoft.com/office/excel/2006/main">
          <x14:cfRule type="expression" priority="1" id="{1E841B17-AF1A-4C69-9613-3BA515580377}">
            <xm:f>'Fiche générale'!#REF!="Session unique"</xm:f>
            <x14:dxf>
              <fill>
                <patternFill>
                  <bgColor theme="1"/>
                </patternFill>
              </fill>
            </x14:dxf>
          </x14:cfRule>
          <x14:cfRule type="expression" priority="2" id="{F91704A0-1189-4594-BD5E-A613B2760A8D}">
            <xm:f>'/Volumes/Mes Documents/DEVE/Cellule APOGEE/2018 MODULO/MCC/D:\Volumes\Mes Documents\DEVE\Cellule APOGEE\2018 MODULO\MCC\[Modèle MCC-LP.xlsx]Fiche générale'!#REF!="Session unique"</xm:f>
            <x14:dxf>
              <fill>
                <patternFill>
                  <bgColor theme="1"/>
                </patternFill>
              </fill>
            </x14:dxf>
          </x14:cfRule>
          <xm:sqref>M17:N38</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543"/>
  <sheetViews>
    <sheetView showGridLines="0" showZeros="0" topLeftCell="A6" zoomScale="85" zoomScaleNormal="85" zoomScalePageLayoutView="85" workbookViewId="0">
      <selection activeCell="H17" sqref="H17:J17"/>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58" t="s">
        <v>179</v>
      </c>
      <c r="B1" s="158"/>
      <c r="C1" s="158"/>
      <c r="D1" s="158"/>
      <c r="E1" s="158"/>
      <c r="F1" s="158"/>
      <c r="G1" s="158"/>
      <c r="H1" s="158"/>
      <c r="I1" s="158"/>
      <c r="J1" s="158"/>
      <c r="K1" s="158"/>
      <c r="L1" s="158"/>
      <c r="M1" s="158"/>
      <c r="N1" s="158"/>
    </row>
    <row r="2" spans="1:14" ht="20.100000000000001" customHeight="1" x14ac:dyDescent="0.25">
      <c r="A2" s="40" t="s">
        <v>40</v>
      </c>
      <c r="B2" s="159" t="str">
        <f>'[7]Fiche générale'!B2</f>
        <v>DROIT</v>
      </c>
      <c r="C2" s="159"/>
      <c r="D2" s="159"/>
      <c r="E2" s="159"/>
      <c r="F2" s="39"/>
      <c r="G2" s="39"/>
      <c r="H2" s="39"/>
      <c r="I2" s="39"/>
      <c r="J2" s="39"/>
      <c r="K2" s="39"/>
    </row>
    <row r="3" spans="1:14" ht="20.100000000000001" customHeight="1" x14ac:dyDescent="0.25">
      <c r="A3" s="40" t="s">
        <v>38</v>
      </c>
      <c r="B3" s="160" t="str">
        <f>'[7]Fiche générale'!B3:I3</f>
        <v>Droit public</v>
      </c>
      <c r="C3" s="161"/>
      <c r="D3" s="161"/>
      <c r="E3" s="161"/>
      <c r="F3" s="161"/>
      <c r="G3" s="161"/>
      <c r="H3" s="161"/>
      <c r="I3" s="161"/>
      <c r="J3" s="162"/>
      <c r="K3" s="39"/>
    </row>
    <row r="4" spans="1:14" ht="20.100000000000001" customHeight="1" x14ac:dyDescent="0.3">
      <c r="A4" s="40" t="s">
        <v>30</v>
      </c>
      <c r="B4" s="41" t="str">
        <f>'[7]Fiche générale'!B4</f>
        <v>DMPUB18</v>
      </c>
      <c r="C4" s="42" t="s">
        <v>173</v>
      </c>
      <c r="D4" s="163">
        <v>284</v>
      </c>
      <c r="E4" s="163"/>
      <c r="F4" s="164" t="s">
        <v>39</v>
      </c>
      <c r="G4" s="165"/>
      <c r="H4" s="166" t="s">
        <v>254</v>
      </c>
      <c r="I4" s="167"/>
      <c r="J4" s="167"/>
      <c r="K4" s="167"/>
      <c r="L4" s="167"/>
      <c r="M4" s="167"/>
      <c r="N4" s="168"/>
    </row>
    <row r="5" spans="1:14" ht="20.100000000000001" customHeight="1" x14ac:dyDescent="0.25">
      <c r="B5" s="39"/>
      <c r="C5" s="39"/>
      <c r="D5" s="39"/>
      <c r="E5" s="39"/>
      <c r="F5" s="39"/>
      <c r="G5" s="39"/>
      <c r="H5" s="39"/>
      <c r="I5" s="39"/>
      <c r="J5" s="39"/>
      <c r="K5" s="39"/>
    </row>
    <row r="6" spans="1:14" ht="20.100000000000001" customHeight="1" x14ac:dyDescent="0.25">
      <c r="A6" s="40" t="s">
        <v>2</v>
      </c>
      <c r="B6" s="66" t="s">
        <v>381</v>
      </c>
      <c r="C6" s="42" t="s">
        <v>174</v>
      </c>
      <c r="D6" s="169">
        <v>180</v>
      </c>
      <c r="E6" s="170"/>
      <c r="F6" s="164" t="s">
        <v>3</v>
      </c>
      <c r="G6" s="165"/>
      <c r="H6" s="171" t="s">
        <v>364</v>
      </c>
      <c r="I6" s="172"/>
      <c r="J6" s="172"/>
      <c r="K6" s="172"/>
      <c r="L6" s="172"/>
      <c r="M6" s="172"/>
      <c r="N6" s="173"/>
    </row>
    <row r="7" spans="1:14" ht="20.100000000000001" customHeight="1" x14ac:dyDescent="0.25">
      <c r="A7" s="40" t="s">
        <v>49</v>
      </c>
      <c r="B7" s="67" t="s">
        <v>382</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174" t="s">
        <v>56</v>
      </c>
      <c r="F9" s="175"/>
      <c r="G9" s="174" t="s">
        <v>51</v>
      </c>
      <c r="H9" s="175"/>
      <c r="I9"/>
      <c r="J9" s="44"/>
      <c r="K9" s="48">
        <v>1</v>
      </c>
      <c r="L9" s="44"/>
      <c r="M9" s="44"/>
      <c r="N9" s="44"/>
    </row>
    <row r="10" spans="1:14" ht="15" customHeight="1" x14ac:dyDescent="0.25">
      <c r="B10" s="49" t="s">
        <v>5</v>
      </c>
      <c r="C10" s="13"/>
      <c r="D10" s="50"/>
      <c r="E10" s="154" t="s">
        <v>55</v>
      </c>
      <c r="F10" s="155"/>
      <c r="G10" s="156"/>
      <c r="H10" s="157"/>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176"/>
      <c r="F13" s="176"/>
      <c r="G13" s="102"/>
      <c r="H13" s="53"/>
      <c r="I13" s="53"/>
    </row>
    <row r="14" spans="1:14" ht="26.25" customHeight="1" x14ac:dyDescent="0.25">
      <c r="B14" s="56"/>
      <c r="C14" s="53"/>
      <c r="D14" s="53"/>
      <c r="E14" s="102"/>
      <c r="F14" s="102"/>
      <c r="G14" s="102"/>
      <c r="H14" s="53"/>
      <c r="I14" s="53"/>
      <c r="J14" s="177" t="s">
        <v>32</v>
      </c>
      <c r="K14" s="178"/>
      <c r="L14" s="179"/>
      <c r="M14" s="177" t="s">
        <v>33</v>
      </c>
      <c r="N14" s="179"/>
    </row>
    <row r="15" spans="1:14" ht="39.75" customHeight="1" x14ac:dyDescent="0.25">
      <c r="C15" s="57"/>
      <c r="D15" s="57"/>
      <c r="E15" s="58"/>
      <c r="F15" s="58"/>
      <c r="G15" s="58"/>
      <c r="H15" s="58"/>
      <c r="I15" s="59"/>
      <c r="J15" s="60" t="s">
        <v>34</v>
      </c>
      <c r="K15" s="180" t="str">
        <f>IF(H17="CCI (CC Intégral)","CT pour les dispensés","Contrôle Terminal")</f>
        <v>CT pour les dispensés</v>
      </c>
      <c r="L15" s="181"/>
      <c r="M15" s="180" t="s">
        <v>35</v>
      </c>
      <c r="N15" s="181"/>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111" t="s">
        <v>0</v>
      </c>
      <c r="B17" s="99" t="s">
        <v>383</v>
      </c>
      <c r="C17" s="3"/>
      <c r="D17" s="4">
        <v>6</v>
      </c>
      <c r="E17" s="4">
        <v>4</v>
      </c>
      <c r="F17" s="4" t="s">
        <v>308</v>
      </c>
      <c r="G17" s="4" t="s">
        <v>185</v>
      </c>
      <c r="H17" s="182" t="s">
        <v>180</v>
      </c>
      <c r="I17" s="182"/>
      <c r="J17" s="182">
        <v>2</v>
      </c>
      <c r="K17" s="5"/>
      <c r="L17" s="5"/>
      <c r="M17" s="183"/>
      <c r="N17" s="183"/>
    </row>
    <row r="18" spans="1:15" ht="15" customHeight="1" x14ac:dyDescent="0.25">
      <c r="A18" s="2" t="s">
        <v>52</v>
      </c>
      <c r="B18" s="69" t="s">
        <v>384</v>
      </c>
      <c r="C18" s="3"/>
      <c r="D18" s="4"/>
      <c r="E18" s="4">
        <v>2</v>
      </c>
      <c r="F18" s="4" t="s">
        <v>308</v>
      </c>
      <c r="G18" s="4" t="s">
        <v>185</v>
      </c>
      <c r="H18" s="184" t="s">
        <v>181</v>
      </c>
      <c r="I18" s="184"/>
      <c r="J18" s="185"/>
      <c r="K18" s="186" t="s">
        <v>18</v>
      </c>
      <c r="L18" s="186" t="s">
        <v>212</v>
      </c>
      <c r="M18" s="183"/>
      <c r="N18" s="183"/>
    </row>
    <row r="19" spans="1:15" ht="15" customHeight="1" x14ac:dyDescent="0.25">
      <c r="A19" s="2" t="s">
        <v>52</v>
      </c>
      <c r="B19" s="69" t="s">
        <v>385</v>
      </c>
      <c r="C19" s="3"/>
      <c r="D19" s="4"/>
      <c r="E19" s="4">
        <v>2</v>
      </c>
      <c r="F19" s="4" t="s">
        <v>308</v>
      </c>
      <c r="G19" s="4" t="s">
        <v>185</v>
      </c>
      <c r="H19" s="184" t="s">
        <v>181</v>
      </c>
      <c r="I19" s="184"/>
      <c r="J19" s="185"/>
      <c r="K19" s="186" t="s">
        <v>16</v>
      </c>
      <c r="L19" s="186" t="s">
        <v>368</v>
      </c>
      <c r="M19" s="183"/>
      <c r="N19" s="183"/>
    </row>
    <row r="20" spans="1:15" ht="15" customHeight="1" x14ac:dyDescent="0.25">
      <c r="A20" s="111" t="s">
        <v>0</v>
      </c>
      <c r="B20" s="99" t="s">
        <v>386</v>
      </c>
      <c r="C20" s="3"/>
      <c r="D20" s="4">
        <v>3</v>
      </c>
      <c r="E20" s="4">
        <v>4</v>
      </c>
      <c r="F20" s="4" t="s">
        <v>308</v>
      </c>
      <c r="G20" s="4" t="s">
        <v>185</v>
      </c>
      <c r="H20" s="182" t="s">
        <v>180</v>
      </c>
      <c r="I20" s="182"/>
      <c r="J20" s="182">
        <v>2</v>
      </c>
      <c r="K20" s="5"/>
      <c r="L20" s="5"/>
      <c r="M20" s="183"/>
      <c r="N20" s="183"/>
    </row>
    <row r="21" spans="1:15" ht="15" customHeight="1" x14ac:dyDescent="0.25">
      <c r="A21" s="2" t="s">
        <v>52</v>
      </c>
      <c r="B21" s="69" t="s">
        <v>387</v>
      </c>
      <c r="C21" s="3"/>
      <c r="D21" s="4"/>
      <c r="E21" s="4">
        <v>2</v>
      </c>
      <c r="F21" s="4" t="s">
        <v>308</v>
      </c>
      <c r="G21" s="4" t="s">
        <v>185</v>
      </c>
      <c r="H21" s="184" t="s">
        <v>181</v>
      </c>
      <c r="I21" s="184"/>
      <c r="J21" s="185"/>
      <c r="K21" s="186" t="s">
        <v>16</v>
      </c>
      <c r="L21" s="186" t="s">
        <v>368</v>
      </c>
      <c r="M21" s="183"/>
      <c r="N21" s="183"/>
    </row>
    <row r="22" spans="1:15" ht="15" customHeight="1" x14ac:dyDescent="0.25">
      <c r="A22" s="2" t="s">
        <v>52</v>
      </c>
      <c r="B22" s="68" t="s">
        <v>388</v>
      </c>
      <c r="C22" s="3"/>
      <c r="D22" s="4"/>
      <c r="E22" s="4">
        <v>2</v>
      </c>
      <c r="F22" s="4" t="s">
        <v>308</v>
      </c>
      <c r="G22" s="4" t="s">
        <v>185</v>
      </c>
      <c r="H22" s="184" t="s">
        <v>181</v>
      </c>
      <c r="I22" s="184"/>
      <c r="J22" s="185"/>
      <c r="K22" s="186" t="s">
        <v>16</v>
      </c>
      <c r="L22" s="186" t="s">
        <v>368</v>
      </c>
      <c r="M22" s="183"/>
      <c r="N22" s="183"/>
    </row>
    <row r="23" spans="1:15" ht="15" customHeight="1" x14ac:dyDescent="0.25">
      <c r="A23" s="111" t="s">
        <v>0</v>
      </c>
      <c r="B23" s="99" t="s">
        <v>389</v>
      </c>
      <c r="C23" s="3"/>
      <c r="D23" s="4">
        <v>3</v>
      </c>
      <c r="E23" s="4">
        <v>2</v>
      </c>
      <c r="F23" s="4" t="s">
        <v>308</v>
      </c>
      <c r="G23" s="4" t="s">
        <v>185</v>
      </c>
      <c r="H23" s="182" t="s">
        <v>180</v>
      </c>
      <c r="I23" s="182"/>
      <c r="J23" s="182">
        <v>2</v>
      </c>
      <c r="K23" s="5"/>
      <c r="L23" s="5"/>
      <c r="M23" s="183"/>
      <c r="N23" s="183"/>
    </row>
    <row r="24" spans="1:15" ht="15" customHeight="1" x14ac:dyDescent="0.25">
      <c r="A24" s="2" t="s">
        <v>52</v>
      </c>
      <c r="B24" s="70" t="s">
        <v>390</v>
      </c>
      <c r="C24" s="6"/>
      <c r="D24" s="4"/>
      <c r="E24" s="4">
        <v>1</v>
      </c>
      <c r="F24" s="4" t="s">
        <v>308</v>
      </c>
      <c r="G24" s="4" t="s">
        <v>185</v>
      </c>
      <c r="H24" s="184" t="s">
        <v>181</v>
      </c>
      <c r="I24" s="184"/>
      <c r="J24" s="185"/>
      <c r="K24" s="186" t="s">
        <v>16</v>
      </c>
      <c r="L24" s="186" t="s">
        <v>391</v>
      </c>
      <c r="M24" s="183"/>
      <c r="N24" s="183"/>
    </row>
    <row r="25" spans="1:15" ht="15" customHeight="1" x14ac:dyDescent="0.25">
      <c r="A25" s="2" t="s">
        <v>52</v>
      </c>
      <c r="B25" s="70" t="s">
        <v>392</v>
      </c>
      <c r="C25" s="3"/>
      <c r="D25" s="4"/>
      <c r="E25" s="4">
        <v>1</v>
      </c>
      <c r="F25" s="4" t="s">
        <v>308</v>
      </c>
      <c r="G25" s="4" t="s">
        <v>185</v>
      </c>
      <c r="H25" s="184" t="s">
        <v>181</v>
      </c>
      <c r="I25" s="184"/>
      <c r="J25" s="185"/>
      <c r="K25" s="186" t="s">
        <v>16</v>
      </c>
      <c r="L25" s="186" t="s">
        <v>391</v>
      </c>
      <c r="M25" s="183"/>
      <c r="N25" s="183"/>
    </row>
    <row r="26" spans="1:15" ht="15" customHeight="1" x14ac:dyDescent="0.25">
      <c r="A26" s="111" t="s">
        <v>0</v>
      </c>
      <c r="B26" s="100" t="s">
        <v>200</v>
      </c>
      <c r="C26" s="3"/>
      <c r="D26" s="4">
        <v>6</v>
      </c>
      <c r="E26" s="4">
        <v>1</v>
      </c>
      <c r="F26" s="4" t="s">
        <v>308</v>
      </c>
      <c r="G26" s="4" t="s">
        <v>185</v>
      </c>
      <c r="H26" s="182" t="s">
        <v>180</v>
      </c>
      <c r="I26" s="182"/>
      <c r="J26" s="182">
        <v>2</v>
      </c>
      <c r="K26" s="5"/>
      <c r="L26" s="5"/>
      <c r="M26" s="183"/>
      <c r="N26" s="183"/>
    </row>
    <row r="27" spans="1:15" ht="15" customHeight="1" x14ac:dyDescent="0.25">
      <c r="A27" s="2" t="s">
        <v>52</v>
      </c>
      <c r="B27" s="70" t="s">
        <v>380</v>
      </c>
      <c r="C27" s="3"/>
      <c r="D27" s="4"/>
      <c r="E27" s="4">
        <v>1</v>
      </c>
      <c r="F27" s="4" t="s">
        <v>308</v>
      </c>
      <c r="G27" s="4" t="s">
        <v>185</v>
      </c>
      <c r="H27" s="184" t="s">
        <v>181</v>
      </c>
      <c r="I27" s="184"/>
      <c r="J27" s="185"/>
      <c r="K27" s="186" t="s">
        <v>18</v>
      </c>
      <c r="L27" s="186" t="s">
        <v>212</v>
      </c>
      <c r="M27" s="183"/>
      <c r="N27" s="183"/>
    </row>
    <row r="28" spans="1:15" ht="15" customHeight="1" x14ac:dyDescent="0.25">
      <c r="A28" s="111" t="s">
        <v>0</v>
      </c>
      <c r="B28" s="100" t="s">
        <v>393</v>
      </c>
      <c r="C28" s="3"/>
      <c r="D28" s="4">
        <v>12</v>
      </c>
      <c r="E28" s="4">
        <v>4</v>
      </c>
      <c r="F28" s="4" t="s">
        <v>308</v>
      </c>
      <c r="G28" s="4" t="s">
        <v>185</v>
      </c>
      <c r="H28" s="4"/>
      <c r="I28" s="4"/>
      <c r="J28" s="2"/>
      <c r="K28" s="5"/>
      <c r="L28" s="5"/>
      <c r="M28" s="183"/>
      <c r="N28" s="183"/>
      <c r="O28" s="45"/>
    </row>
    <row r="29" spans="1:15" ht="15" customHeight="1" x14ac:dyDescent="0.25">
      <c r="A29" s="2" t="s">
        <v>52</v>
      </c>
      <c r="B29" s="70" t="s">
        <v>394</v>
      </c>
      <c r="C29" s="5"/>
      <c r="D29" s="4"/>
      <c r="E29" s="5">
        <v>4</v>
      </c>
      <c r="F29" s="4" t="s">
        <v>308</v>
      </c>
      <c r="G29" s="5" t="s">
        <v>185</v>
      </c>
      <c r="H29" s="5" t="s">
        <v>181</v>
      </c>
      <c r="I29" s="5"/>
      <c r="J29" s="2"/>
      <c r="K29" s="5"/>
      <c r="L29" s="5"/>
      <c r="M29" s="183"/>
      <c r="N29" s="183"/>
    </row>
    <row r="30" spans="1:15" ht="15" customHeight="1" x14ac:dyDescent="0.25">
      <c r="A30" s="2"/>
      <c r="B30" s="70"/>
      <c r="C30" s="5"/>
      <c r="D30" s="4"/>
      <c r="E30" s="5"/>
      <c r="F30" s="5"/>
      <c r="G30" s="5"/>
      <c r="H30" s="5"/>
      <c r="I30" s="5"/>
      <c r="J30" s="2"/>
      <c r="K30" s="5"/>
      <c r="L30" s="5"/>
      <c r="M30" s="183"/>
      <c r="N30" s="183"/>
    </row>
    <row r="31" spans="1:15" ht="15" customHeight="1" x14ac:dyDescent="0.25">
      <c r="A31" s="2"/>
      <c r="B31" s="70"/>
      <c r="C31" s="5"/>
      <c r="D31" s="4"/>
      <c r="E31" s="5"/>
      <c r="F31" s="5"/>
      <c r="G31" s="5"/>
      <c r="H31" s="5"/>
      <c r="I31" s="5"/>
      <c r="J31" s="2"/>
      <c r="K31" s="5"/>
      <c r="L31" s="5"/>
      <c r="M31" s="183"/>
      <c r="N31" s="183"/>
    </row>
    <row r="32" spans="1:15" ht="15" customHeight="1" x14ac:dyDescent="0.25">
      <c r="A32" s="2"/>
      <c r="B32" s="70"/>
      <c r="C32" s="5"/>
      <c r="D32" s="4"/>
      <c r="E32" s="5"/>
      <c r="F32" s="5"/>
      <c r="G32" s="5"/>
      <c r="H32" s="5"/>
      <c r="I32" s="5"/>
      <c r="J32" s="2"/>
      <c r="K32" s="5"/>
      <c r="L32" s="5"/>
      <c r="M32" s="183"/>
      <c r="N32" s="183"/>
    </row>
    <row r="33" spans="1:14" x14ac:dyDescent="0.25">
      <c r="A33" s="2"/>
      <c r="B33" s="69"/>
      <c r="C33" s="3"/>
      <c r="D33" s="4"/>
      <c r="E33" s="5"/>
      <c r="F33" s="5"/>
      <c r="G33" s="5"/>
      <c r="H33" s="5"/>
      <c r="I33" s="5"/>
      <c r="J33" s="7"/>
      <c r="K33" s="5"/>
      <c r="L33" s="5"/>
      <c r="M33" s="183"/>
      <c r="N33" s="183"/>
    </row>
    <row r="34" spans="1:14" x14ac:dyDescent="0.25">
      <c r="A34" s="2"/>
      <c r="B34" s="69"/>
      <c r="C34" s="3"/>
      <c r="D34" s="4"/>
      <c r="E34" s="5"/>
      <c r="F34" s="5"/>
      <c r="G34" s="5"/>
      <c r="H34" s="5"/>
      <c r="I34" s="5"/>
      <c r="J34" s="7"/>
      <c r="K34" s="5"/>
      <c r="L34" s="5"/>
      <c r="M34" s="183"/>
      <c r="N34" s="183"/>
    </row>
    <row r="35" spans="1:14" x14ac:dyDescent="0.25">
      <c r="A35" s="2"/>
      <c r="B35" s="69"/>
      <c r="C35" s="3"/>
      <c r="D35" s="4"/>
      <c r="E35" s="5"/>
      <c r="F35" s="5"/>
      <c r="G35" s="5"/>
      <c r="H35" s="5"/>
      <c r="I35" s="5"/>
      <c r="J35" s="7"/>
      <c r="K35" s="5"/>
      <c r="L35" s="5"/>
      <c r="M35" s="183"/>
      <c r="N35" s="183"/>
    </row>
    <row r="36" spans="1:14" x14ac:dyDescent="0.25">
      <c r="A36" s="2"/>
      <c r="B36" s="69"/>
      <c r="C36" s="3"/>
      <c r="D36" s="4"/>
      <c r="E36" s="5"/>
      <c r="F36" s="5"/>
      <c r="G36" s="5"/>
      <c r="H36" s="5"/>
      <c r="I36" s="5"/>
      <c r="J36" s="7"/>
      <c r="K36" s="5"/>
      <c r="L36" s="5"/>
      <c r="M36" s="183"/>
      <c r="N36" s="183"/>
    </row>
    <row r="37" spans="1:14" x14ac:dyDescent="0.25">
      <c r="A37" s="2"/>
      <c r="B37" s="69"/>
      <c r="C37" s="3"/>
      <c r="D37" s="4"/>
      <c r="E37" s="5"/>
      <c r="F37" s="5"/>
      <c r="G37" s="5"/>
      <c r="H37" s="5"/>
      <c r="I37" s="5"/>
      <c r="J37" s="7"/>
      <c r="K37" s="5"/>
      <c r="L37" s="5"/>
      <c r="M37" s="183"/>
      <c r="N37" s="183"/>
    </row>
    <row r="38" spans="1:14" s="45" customFormat="1" x14ac:dyDescent="0.25">
      <c r="A38" s="2"/>
      <c r="B38" s="69"/>
      <c r="C38" s="3"/>
      <c r="D38" s="4"/>
      <c r="E38" s="5"/>
      <c r="F38" s="5"/>
      <c r="G38" s="5"/>
      <c r="H38" s="5"/>
      <c r="I38" s="5"/>
      <c r="J38" s="7"/>
      <c r="K38" s="5"/>
      <c r="L38" s="5"/>
      <c r="M38" s="183"/>
      <c r="N38" s="183"/>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x14ac:dyDescent="0.25">
      <c r="A52" s="77"/>
      <c r="B52" s="78"/>
      <c r="C52" s="78"/>
      <c r="D52" s="78"/>
      <c r="E52" s="78"/>
      <c r="F52" s="78"/>
      <c r="G52" s="78"/>
      <c r="H52" s="78"/>
      <c r="I52" s="78"/>
      <c r="J52" s="78"/>
      <c r="K52" s="78"/>
      <c r="L52" s="77"/>
      <c r="M52" s="77"/>
      <c r="N52" s="77"/>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sheetData>
  <sheetProtection algorithmName="SHA-512" hashValue="sJQqQBKV2ddY/wTi+h6RziypKBvydY9rKfIjWosRcUU86GgIzIMS8MeKIEHV3aAl1V47Hfpdda7WmCoPzsq0XQ==" saltValue="IRhxHgDAHpps4OzilWTARQ=="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121" priority="12">
      <formula>$A$11=2</formula>
    </cfRule>
    <cfRule type="expression" dxfId="120" priority="13">
      <formula>$A$11=3</formula>
    </cfRule>
    <cfRule type="expression" dxfId="119" priority="14">
      <formula>$A$11=1</formula>
    </cfRule>
  </conditionalFormatting>
  <conditionalFormatting sqref="I18:I19 K17:L51 I21:I22 I24:I25 I27:I51">
    <cfRule type="expression" dxfId="118" priority="11">
      <formula>$H17="CCI (CC Intégral)"</formula>
    </cfRule>
  </conditionalFormatting>
  <conditionalFormatting sqref="I18:J19 I21:J22 I24:J25 I27:J51">
    <cfRule type="expression" dxfId="117" priority="10">
      <formula>$H18="CT (Contrôle terminal)"</formula>
    </cfRule>
  </conditionalFormatting>
  <conditionalFormatting sqref="K15:L16">
    <cfRule type="expression" dxfId="116" priority="7">
      <formula>$H$17="CCI (CC Intégral)"</formula>
    </cfRule>
  </conditionalFormatting>
  <conditionalFormatting sqref="I17">
    <cfRule type="expression" dxfId="13" priority="4">
      <formula>$H17="CCI (CC Intégral)"</formula>
    </cfRule>
  </conditionalFormatting>
  <conditionalFormatting sqref="I17:J17">
    <cfRule type="expression" dxfId="12" priority="3">
      <formula>$H17="CT (Contrôle terminal)"</formula>
    </cfRule>
  </conditionalFormatting>
  <conditionalFormatting sqref="I26 I23 I20">
    <cfRule type="expression" dxfId="9" priority="2">
      <formula>$H20="CCI (CC Intégral)"</formula>
    </cfRule>
  </conditionalFormatting>
  <conditionalFormatting sqref="I26:J26 I23:J23 I20:J20">
    <cfRule type="expression" dxfId="8" priority="1">
      <formula>$H20="CT (Contrôle terminal)"</formula>
    </cfRule>
  </conditionalFormatting>
  <dataValidations count="4">
    <dataValidation type="list" allowBlank="1" showInputMessage="1" showErrorMessage="1" sqref="M17:M51 K17:K51" xr:uid="{00000000-0002-0000-0600-000000000000}">
      <formula1>Nature_contrôle</formula1>
    </dataValidation>
    <dataValidation type="list" allowBlank="1" showInputMessage="1" showErrorMessage="1" sqref="H17:H51" xr:uid="{00000000-0002-0000-0600-000001000000}">
      <formula1>Type_contrôle</formula1>
    </dataValidation>
    <dataValidation type="list" allowBlank="1" showInputMessage="1" showErrorMessage="1" sqref="A17:A51" xr:uid="{00000000-0002-0000-0600-000002000000}">
      <formula1>Nat_ELP</formula1>
    </dataValidation>
    <dataValidation type="list" allowBlank="1" showInputMessage="1" showErrorMessage="1" sqref="F17:G51" xr:uid="{00000000-0002-0000-06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656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656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656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75CDC19F-0A56-40CE-BB7F-FE3269E557B5}">
            <xm:f>'\Users\adelort\AppData\Local\Temp\[MCC M1 droit public parcours M2 MUI.xlsx]Fiche générale'!#REF!="Session unique"</xm:f>
            <x14:dxf>
              <fill>
                <patternFill>
                  <bgColor theme="1"/>
                </patternFill>
              </fill>
            </x14:dxf>
          </x14:cfRule>
          <x14:cfRule type="expression" priority="9" id="{59267204-3298-4D13-9D6B-E972B0100F24}">
            <xm:f>'/Volumes/Mes Documents/DEVE/Cellule APOGEE/2018 MODULO/MCC/D:\Volumes\Mes Documents\DEVE\Cellule APOGEE\2018 MODULO\MCC\[Modèle MCC-LP.xlsx]Fiche générale'!#REF!="Session unique"</xm:f>
            <x14:dxf>
              <fill>
                <patternFill>
                  <bgColor theme="1"/>
                </patternFill>
              </fill>
            </x14:dxf>
          </x14:cfRule>
          <xm:sqref>M14:N16 M39:N51</xm:sqref>
        </x14:conditionalFormatting>
        <x14:conditionalFormatting xmlns:xm="http://schemas.microsoft.com/office/excel/2006/main">
          <x14:cfRule type="expression" priority="5" id="{D6C0B7B4-EDA1-4D3E-95A5-05F7FBD1AE26}">
            <xm:f>'Fiche générale'!#REF!="Session unique"</xm:f>
            <x14:dxf>
              <fill>
                <patternFill>
                  <bgColor theme="1"/>
                </patternFill>
              </fill>
            </x14:dxf>
          </x14:cfRule>
          <x14:cfRule type="expression" priority="6" id="{7A30D3FF-F1BF-4CEC-9BA8-8DD8ECC58B38}">
            <xm:f>'/Volumes/Mes Documents/DEVE/Cellule APOGEE/2018 MODULO/MCC/D:\Volumes\Mes Documents\DEVE\Cellule APOGEE\2018 MODULO\MCC\[Modèle MCC-LP.xlsx]Fiche générale'!#REF!="Session unique"</xm:f>
            <x14:dxf>
              <fill>
                <patternFill>
                  <bgColor theme="1"/>
                </patternFill>
              </fill>
            </x14:dxf>
          </x14:cfRule>
          <xm:sqref>M17:N38</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638"/>
  <sheetViews>
    <sheetView showGridLines="0" showZeros="0" topLeftCell="A10" zoomScale="85" zoomScaleNormal="85" zoomScalePageLayoutView="85" workbookViewId="0">
      <selection activeCell="M17" sqref="M17:N38"/>
    </sheetView>
  </sheetViews>
  <sheetFormatPr baseColWidth="10" defaultColWidth="10.85546875" defaultRowHeight="15" x14ac:dyDescent="0.25"/>
  <cols>
    <col min="1" max="1" width="26.42578125" style="39" bestFit="1" customWidth="1"/>
    <col min="2" max="2" width="60.28515625" style="54"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7.5703125" style="39" customWidth="1"/>
    <col min="13" max="13" width="17.42578125" style="39" bestFit="1" customWidth="1"/>
    <col min="14" max="14" width="10.7109375" style="39" customWidth="1"/>
    <col min="15" max="16384" width="10.85546875" style="39"/>
  </cols>
  <sheetData>
    <row r="1" spans="1:14" ht="23.25" x14ac:dyDescent="0.35">
      <c r="A1" s="158" t="s">
        <v>179</v>
      </c>
      <c r="B1" s="158"/>
      <c r="C1" s="158"/>
      <c r="D1" s="158"/>
      <c r="E1" s="158"/>
      <c r="F1" s="158"/>
      <c r="G1" s="158"/>
      <c r="H1" s="158"/>
      <c r="I1" s="158"/>
      <c r="J1" s="158"/>
      <c r="K1" s="158"/>
      <c r="L1" s="158"/>
      <c r="M1" s="158"/>
      <c r="N1" s="158"/>
    </row>
    <row r="2" spans="1:14" ht="20.100000000000001" customHeight="1" x14ac:dyDescent="0.25">
      <c r="A2" s="40" t="s">
        <v>40</v>
      </c>
      <c r="B2" s="159" t="str">
        <f>'[6]Fiche générale'!B2</f>
        <v>DROIT</v>
      </c>
      <c r="C2" s="159"/>
      <c r="D2" s="159"/>
      <c r="E2" s="159"/>
      <c r="F2" s="39"/>
      <c r="G2" s="39"/>
      <c r="H2" s="39"/>
      <c r="I2" s="39"/>
      <c r="J2" s="39"/>
      <c r="K2" s="39"/>
    </row>
    <row r="3" spans="1:14" ht="20.100000000000001" customHeight="1" x14ac:dyDescent="0.25">
      <c r="A3" s="40" t="s">
        <v>38</v>
      </c>
      <c r="B3" s="160" t="str">
        <f>'[6]Fiche générale'!B3:I3</f>
        <v>Droit public</v>
      </c>
      <c r="C3" s="161"/>
      <c r="D3" s="161"/>
      <c r="E3" s="161"/>
      <c r="F3" s="161"/>
      <c r="G3" s="161"/>
      <c r="H3" s="161"/>
      <c r="I3" s="161"/>
      <c r="J3" s="162"/>
      <c r="K3" s="39"/>
    </row>
    <row r="4" spans="1:14" ht="20.100000000000001" customHeight="1" x14ac:dyDescent="0.3">
      <c r="A4" s="40" t="s">
        <v>30</v>
      </c>
      <c r="B4" s="41" t="str">
        <f>'[6]Fiche générale'!B4</f>
        <v>DMPUB18</v>
      </c>
      <c r="C4" s="42" t="s">
        <v>173</v>
      </c>
      <c r="D4" s="163">
        <v>281</v>
      </c>
      <c r="E4" s="163"/>
      <c r="F4" s="164" t="s">
        <v>39</v>
      </c>
      <c r="G4" s="165"/>
      <c r="H4" s="166" t="s">
        <v>80</v>
      </c>
      <c r="I4" s="167"/>
      <c r="J4" s="167"/>
      <c r="K4" s="167"/>
      <c r="L4" s="167"/>
      <c r="M4" s="167"/>
      <c r="N4" s="168"/>
    </row>
    <row r="5" spans="1:14" ht="20.100000000000001" customHeight="1" x14ac:dyDescent="0.25">
      <c r="B5" s="39"/>
      <c r="C5" s="39"/>
      <c r="D5" s="39"/>
      <c r="E5" s="39"/>
      <c r="F5" s="39"/>
      <c r="G5" s="39"/>
      <c r="H5" s="39"/>
      <c r="I5" s="39"/>
      <c r="J5" s="39"/>
      <c r="K5" s="39"/>
    </row>
    <row r="6" spans="1:14" ht="20.100000000000001" customHeight="1" x14ac:dyDescent="0.25">
      <c r="A6" s="40" t="s">
        <v>2</v>
      </c>
      <c r="B6" s="66" t="s">
        <v>395</v>
      </c>
      <c r="C6" s="42" t="s">
        <v>174</v>
      </c>
      <c r="D6" s="169">
        <v>180</v>
      </c>
      <c r="E6" s="170"/>
      <c r="F6" s="164" t="s">
        <v>3</v>
      </c>
      <c r="G6" s="165"/>
      <c r="H6" s="171" t="s">
        <v>396</v>
      </c>
      <c r="I6" s="172"/>
      <c r="J6" s="172"/>
      <c r="K6" s="172"/>
      <c r="L6" s="172"/>
      <c r="M6" s="172"/>
      <c r="N6" s="173"/>
    </row>
    <row r="7" spans="1:14" ht="20.100000000000001" customHeight="1" x14ac:dyDescent="0.25">
      <c r="A7" s="40" t="s">
        <v>49</v>
      </c>
      <c r="B7" s="67" t="s">
        <v>397</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174" t="s">
        <v>56</v>
      </c>
      <c r="F9" s="175"/>
      <c r="G9" s="174" t="s">
        <v>51</v>
      </c>
      <c r="H9" s="175"/>
      <c r="I9"/>
      <c r="J9" s="44"/>
      <c r="K9" s="48">
        <v>1</v>
      </c>
      <c r="L9" s="44"/>
      <c r="M9" s="44"/>
      <c r="N9" s="44"/>
    </row>
    <row r="10" spans="1:14" ht="15" customHeight="1" x14ac:dyDescent="0.25">
      <c r="B10" s="49" t="s">
        <v>5</v>
      </c>
      <c r="C10" s="13"/>
      <c r="D10" s="50"/>
      <c r="E10" s="154" t="s">
        <v>55</v>
      </c>
      <c r="F10" s="155"/>
      <c r="G10" s="156"/>
      <c r="H10" s="157"/>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176"/>
      <c r="F13" s="176"/>
      <c r="G13" s="102"/>
      <c r="H13" s="53"/>
      <c r="I13" s="53"/>
    </row>
    <row r="14" spans="1:14" ht="26.25" customHeight="1" x14ac:dyDescent="0.25">
      <c r="B14" s="56"/>
      <c r="C14" s="53"/>
      <c r="D14" s="53"/>
      <c r="E14" s="102"/>
      <c r="F14" s="102"/>
      <c r="G14" s="102"/>
      <c r="H14" s="53"/>
      <c r="I14" s="53"/>
      <c r="J14" s="177" t="s">
        <v>32</v>
      </c>
      <c r="K14" s="178"/>
      <c r="L14" s="179"/>
      <c r="M14" s="177" t="s">
        <v>33</v>
      </c>
      <c r="N14" s="179"/>
    </row>
    <row r="15" spans="1:14" ht="39.75" customHeight="1" x14ac:dyDescent="0.25">
      <c r="C15" s="57"/>
      <c r="D15" s="57"/>
      <c r="E15" s="58"/>
      <c r="F15" s="58"/>
      <c r="G15" s="58"/>
      <c r="H15" s="58"/>
      <c r="I15" s="59"/>
      <c r="J15" s="60" t="s">
        <v>34</v>
      </c>
      <c r="K15" s="180" t="str">
        <f>IF(H17="CCI (CC Intégral)","CT pour les dispensés","Contrôle Terminal")</f>
        <v>Contrôle Terminal</v>
      </c>
      <c r="L15" s="181"/>
      <c r="M15" s="180" t="s">
        <v>35</v>
      </c>
      <c r="N15" s="181"/>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111" t="s">
        <v>0</v>
      </c>
      <c r="B17" s="99" t="s">
        <v>398</v>
      </c>
      <c r="C17" s="3"/>
      <c r="D17" s="4">
        <v>6</v>
      </c>
      <c r="E17" s="4">
        <v>4</v>
      </c>
      <c r="F17" s="4" t="s">
        <v>308</v>
      </c>
      <c r="G17" s="4" t="s">
        <v>185</v>
      </c>
      <c r="H17" s="4"/>
      <c r="I17" s="4"/>
      <c r="J17" s="5"/>
      <c r="K17" s="5"/>
      <c r="L17" s="5"/>
      <c r="M17" s="183"/>
      <c r="N17" s="183"/>
    </row>
    <row r="18" spans="1:15" ht="15" customHeight="1" x14ac:dyDescent="0.25">
      <c r="A18" s="2" t="s">
        <v>52</v>
      </c>
      <c r="B18" s="69" t="s">
        <v>399</v>
      </c>
      <c r="C18" s="3"/>
      <c r="D18" s="4"/>
      <c r="E18" s="4">
        <v>2</v>
      </c>
      <c r="F18" s="4" t="s">
        <v>308</v>
      </c>
      <c r="G18" s="4" t="s">
        <v>185</v>
      </c>
      <c r="H18" s="4" t="s">
        <v>181</v>
      </c>
      <c r="I18" s="4"/>
      <c r="J18" s="2"/>
      <c r="K18" s="5" t="s">
        <v>18</v>
      </c>
      <c r="L18" s="5" t="s">
        <v>212</v>
      </c>
      <c r="M18" s="183"/>
      <c r="N18" s="183"/>
    </row>
    <row r="19" spans="1:15" ht="15" customHeight="1" x14ac:dyDescent="0.25">
      <c r="A19" s="4" t="s">
        <v>52</v>
      </c>
      <c r="B19" s="69" t="s">
        <v>400</v>
      </c>
      <c r="C19" s="3"/>
      <c r="D19" s="4"/>
      <c r="E19" s="4">
        <v>2</v>
      </c>
      <c r="F19" s="4" t="s">
        <v>308</v>
      </c>
      <c r="G19" s="4" t="s">
        <v>185</v>
      </c>
      <c r="H19" s="4" t="s">
        <v>181</v>
      </c>
      <c r="I19" s="4"/>
      <c r="J19" s="2"/>
      <c r="K19" s="5" t="s">
        <v>16</v>
      </c>
      <c r="L19" s="5" t="s">
        <v>368</v>
      </c>
      <c r="M19" s="183"/>
      <c r="N19" s="183"/>
    </row>
    <row r="20" spans="1:15" ht="15" customHeight="1" thickBot="1" x14ac:dyDescent="0.3">
      <c r="A20" s="111" t="s">
        <v>0</v>
      </c>
      <c r="B20" s="99" t="s">
        <v>401</v>
      </c>
      <c r="C20" s="3"/>
      <c r="D20" s="4">
        <v>6</v>
      </c>
      <c r="E20" s="4">
        <v>2</v>
      </c>
      <c r="F20" s="4" t="s">
        <v>308</v>
      </c>
      <c r="G20" s="4" t="s">
        <v>185</v>
      </c>
      <c r="H20" s="4"/>
      <c r="I20" s="4"/>
      <c r="J20" s="2"/>
      <c r="K20" s="83"/>
      <c r="L20" s="83"/>
      <c r="M20" s="183"/>
      <c r="N20" s="183"/>
    </row>
    <row r="21" spans="1:15" ht="15" customHeight="1" x14ac:dyDescent="0.25">
      <c r="A21" s="2" t="s">
        <v>52</v>
      </c>
      <c r="B21" s="69" t="s">
        <v>402</v>
      </c>
      <c r="C21" s="3"/>
      <c r="D21" s="4"/>
      <c r="E21" s="4">
        <v>2</v>
      </c>
      <c r="F21" s="4" t="s">
        <v>308</v>
      </c>
      <c r="G21" s="4" t="s">
        <v>185</v>
      </c>
      <c r="H21" s="4" t="s">
        <v>181</v>
      </c>
      <c r="I21" s="4"/>
      <c r="J21" s="86"/>
      <c r="K21" s="90" t="s">
        <v>16</v>
      </c>
      <c r="L21" s="87" t="s">
        <v>368</v>
      </c>
      <c r="M21" s="183"/>
      <c r="N21" s="183"/>
    </row>
    <row r="22" spans="1:15" ht="15" customHeight="1" thickBot="1" x14ac:dyDescent="0.3">
      <c r="A22" s="2" t="s">
        <v>52</v>
      </c>
      <c r="B22" s="68" t="s">
        <v>403</v>
      </c>
      <c r="C22" s="3"/>
      <c r="D22" s="4"/>
      <c r="E22" s="4">
        <v>2</v>
      </c>
      <c r="F22" s="4" t="s">
        <v>308</v>
      </c>
      <c r="G22" s="4" t="s">
        <v>185</v>
      </c>
      <c r="H22" s="4" t="s">
        <v>181</v>
      </c>
      <c r="I22" s="4"/>
      <c r="J22" s="86"/>
      <c r="K22" s="92" t="s">
        <v>16</v>
      </c>
      <c r="L22" s="89" t="s">
        <v>195</v>
      </c>
      <c r="M22" s="183"/>
      <c r="N22" s="183"/>
    </row>
    <row r="23" spans="1:15" ht="15" customHeight="1" x14ac:dyDescent="0.25">
      <c r="A23" s="111" t="s">
        <v>0</v>
      </c>
      <c r="B23" s="99" t="s">
        <v>404</v>
      </c>
      <c r="C23" s="3"/>
      <c r="D23" s="4">
        <v>6</v>
      </c>
      <c r="E23" s="4">
        <v>2</v>
      </c>
      <c r="F23" s="4" t="s">
        <v>308</v>
      </c>
      <c r="G23" s="4" t="s">
        <v>185</v>
      </c>
      <c r="H23" s="4"/>
      <c r="I23" s="4"/>
      <c r="J23" s="2"/>
      <c r="K23" s="84"/>
      <c r="L23" s="84"/>
      <c r="M23" s="183"/>
      <c r="N23" s="183"/>
    </row>
    <row r="24" spans="1:15" ht="15" customHeight="1" x14ac:dyDescent="0.25">
      <c r="A24" s="2" t="s">
        <v>52</v>
      </c>
      <c r="B24" s="70" t="s">
        <v>405</v>
      </c>
      <c r="C24" s="6"/>
      <c r="D24" s="4"/>
      <c r="E24" s="4">
        <v>1</v>
      </c>
      <c r="F24" s="4" t="s">
        <v>308</v>
      </c>
      <c r="G24" s="4" t="s">
        <v>185</v>
      </c>
      <c r="H24" s="4" t="s">
        <v>180</v>
      </c>
      <c r="I24" s="4"/>
      <c r="J24" s="2"/>
      <c r="K24" s="5"/>
      <c r="L24" s="5"/>
      <c r="M24" s="183"/>
      <c r="N24" s="183"/>
    </row>
    <row r="25" spans="1:15" ht="15" customHeight="1" x14ac:dyDescent="0.25">
      <c r="A25" s="2" t="s">
        <v>52</v>
      </c>
      <c r="B25" s="70" t="s">
        <v>406</v>
      </c>
      <c r="C25" s="3"/>
      <c r="D25" s="4"/>
      <c r="E25" s="4">
        <v>1</v>
      </c>
      <c r="F25" s="4" t="s">
        <v>308</v>
      </c>
      <c r="G25" s="4" t="s">
        <v>185</v>
      </c>
      <c r="H25" s="4" t="s">
        <v>181</v>
      </c>
      <c r="I25" s="4"/>
      <c r="J25" s="2"/>
      <c r="K25" s="5" t="s">
        <v>16</v>
      </c>
      <c r="L25" s="5" t="s">
        <v>407</v>
      </c>
      <c r="M25" s="183"/>
      <c r="N25" s="183"/>
    </row>
    <row r="26" spans="1:15" ht="15" customHeight="1" x14ac:dyDescent="0.25">
      <c r="A26" s="111" t="s">
        <v>0</v>
      </c>
      <c r="B26" s="100" t="s">
        <v>408</v>
      </c>
      <c r="C26" s="3"/>
      <c r="D26" s="4">
        <v>6</v>
      </c>
      <c r="E26" s="4">
        <v>2</v>
      </c>
      <c r="F26" s="4" t="s">
        <v>308</v>
      </c>
      <c r="G26" s="4" t="s">
        <v>185</v>
      </c>
      <c r="H26" s="4"/>
      <c r="I26" s="4"/>
      <c r="J26" s="2"/>
      <c r="K26" s="5"/>
      <c r="L26" s="5"/>
      <c r="M26" s="183"/>
      <c r="N26" s="183"/>
    </row>
    <row r="27" spans="1:15" ht="15" customHeight="1" x14ac:dyDescent="0.25">
      <c r="A27" s="2" t="s">
        <v>52</v>
      </c>
      <c r="B27" s="70" t="s">
        <v>409</v>
      </c>
      <c r="C27" s="3"/>
      <c r="D27" s="4"/>
      <c r="E27" s="4">
        <v>1</v>
      </c>
      <c r="F27" s="4" t="s">
        <v>308</v>
      </c>
      <c r="G27" s="4" t="s">
        <v>185</v>
      </c>
      <c r="H27" s="4" t="s">
        <v>180</v>
      </c>
      <c r="I27" s="4"/>
      <c r="J27" s="2"/>
      <c r="K27" s="5"/>
      <c r="L27" s="5"/>
      <c r="M27" s="183"/>
      <c r="N27" s="183"/>
    </row>
    <row r="28" spans="1:15" ht="15" customHeight="1" x14ac:dyDescent="0.25">
      <c r="A28" s="2" t="s">
        <v>52</v>
      </c>
      <c r="B28" s="70" t="s">
        <v>410</v>
      </c>
      <c r="C28" s="3"/>
      <c r="D28" s="4"/>
      <c r="E28" s="4">
        <v>1</v>
      </c>
      <c r="F28" s="4" t="s">
        <v>308</v>
      </c>
      <c r="G28" s="4" t="s">
        <v>185</v>
      </c>
      <c r="H28" s="4" t="s">
        <v>180</v>
      </c>
      <c r="I28" s="4"/>
      <c r="J28" s="2"/>
      <c r="K28" s="5"/>
      <c r="L28" s="5"/>
      <c r="M28" s="183"/>
      <c r="N28" s="183"/>
      <c r="O28" s="45"/>
    </row>
    <row r="29" spans="1:15" ht="15" customHeight="1" x14ac:dyDescent="0.25">
      <c r="A29" s="111" t="s">
        <v>0</v>
      </c>
      <c r="B29" s="100" t="s">
        <v>411</v>
      </c>
      <c r="C29" s="5"/>
      <c r="D29" s="4">
        <v>6</v>
      </c>
      <c r="E29" s="5">
        <v>3</v>
      </c>
      <c r="F29" s="4" t="s">
        <v>308</v>
      </c>
      <c r="G29" s="5" t="s">
        <v>185</v>
      </c>
      <c r="H29" s="5"/>
      <c r="I29" s="5"/>
      <c r="J29" s="2"/>
      <c r="K29" s="5"/>
      <c r="L29" s="5"/>
      <c r="M29" s="183"/>
      <c r="N29" s="183"/>
    </row>
    <row r="30" spans="1:15" ht="15" customHeight="1" x14ac:dyDescent="0.25">
      <c r="A30" s="2" t="s">
        <v>52</v>
      </c>
      <c r="B30" s="70" t="s">
        <v>412</v>
      </c>
      <c r="C30" s="5"/>
      <c r="D30" s="4"/>
      <c r="E30" s="5">
        <v>1</v>
      </c>
      <c r="F30" s="4" t="s">
        <v>308</v>
      </c>
      <c r="G30" s="5" t="s">
        <v>185</v>
      </c>
      <c r="H30" s="5" t="s">
        <v>180</v>
      </c>
      <c r="I30" s="5"/>
      <c r="J30" s="2"/>
      <c r="K30" s="5"/>
      <c r="L30" s="5"/>
      <c r="M30" s="183"/>
      <c r="N30" s="183"/>
    </row>
    <row r="31" spans="1:15" ht="15" customHeight="1" x14ac:dyDescent="0.25">
      <c r="A31" s="2" t="s">
        <v>52</v>
      </c>
      <c r="B31" s="70" t="s">
        <v>413</v>
      </c>
      <c r="C31" s="5"/>
      <c r="D31" s="4"/>
      <c r="E31" s="5">
        <v>2</v>
      </c>
      <c r="F31" s="4" t="s">
        <v>308</v>
      </c>
      <c r="G31" s="5" t="s">
        <v>185</v>
      </c>
      <c r="H31" s="5" t="s">
        <v>181</v>
      </c>
      <c r="I31" s="5"/>
      <c r="J31" s="2"/>
      <c r="K31" s="5" t="s">
        <v>16</v>
      </c>
      <c r="L31" s="5" t="s">
        <v>407</v>
      </c>
      <c r="M31" s="183"/>
      <c r="N31" s="183"/>
    </row>
    <row r="32" spans="1:15" ht="15" customHeight="1" x14ac:dyDescent="0.25">
      <c r="A32" s="2"/>
      <c r="B32" s="70"/>
      <c r="C32" s="5"/>
      <c r="D32" s="4"/>
      <c r="E32" s="5"/>
      <c r="F32" s="5"/>
      <c r="G32" s="5"/>
      <c r="H32" s="5"/>
      <c r="I32" s="5"/>
      <c r="J32" s="2"/>
      <c r="K32" s="5"/>
      <c r="L32" s="5"/>
      <c r="M32" s="183"/>
      <c r="N32" s="183"/>
    </row>
    <row r="33" spans="1:14" x14ac:dyDescent="0.25">
      <c r="A33" s="2"/>
      <c r="B33" s="69"/>
      <c r="C33" s="3"/>
      <c r="D33" s="4"/>
      <c r="E33" s="5"/>
      <c r="F33" s="5"/>
      <c r="G33" s="5"/>
      <c r="H33" s="5"/>
      <c r="I33" s="5"/>
      <c r="J33" s="7"/>
      <c r="K33" s="5"/>
      <c r="L33" s="5"/>
      <c r="M33" s="183"/>
      <c r="N33" s="183"/>
    </row>
    <row r="34" spans="1:14" x14ac:dyDescent="0.25">
      <c r="A34" s="2"/>
      <c r="B34" s="69"/>
      <c r="C34" s="3"/>
      <c r="D34" s="4"/>
      <c r="E34" s="5"/>
      <c r="F34" s="5"/>
      <c r="G34" s="5"/>
      <c r="H34" s="5"/>
      <c r="I34" s="5"/>
      <c r="J34" s="7"/>
      <c r="K34" s="5"/>
      <c r="L34" s="5"/>
      <c r="M34" s="183"/>
      <c r="N34" s="183"/>
    </row>
    <row r="35" spans="1:14" x14ac:dyDescent="0.25">
      <c r="A35" s="2"/>
      <c r="B35" s="69"/>
      <c r="C35" s="3"/>
      <c r="D35" s="4"/>
      <c r="E35" s="5"/>
      <c r="F35" s="5"/>
      <c r="G35" s="5"/>
      <c r="H35" s="5"/>
      <c r="I35" s="5"/>
      <c r="J35" s="7"/>
      <c r="K35" s="5"/>
      <c r="L35" s="5"/>
      <c r="M35" s="183"/>
      <c r="N35" s="183"/>
    </row>
    <row r="36" spans="1:14" x14ac:dyDescent="0.25">
      <c r="A36" s="2"/>
      <c r="B36" s="69"/>
      <c r="C36" s="3"/>
      <c r="D36" s="4"/>
      <c r="E36" s="5"/>
      <c r="F36" s="5"/>
      <c r="G36" s="5"/>
      <c r="H36" s="5"/>
      <c r="I36" s="5"/>
      <c r="J36" s="7"/>
      <c r="K36" s="5"/>
      <c r="L36" s="5"/>
      <c r="M36" s="183"/>
      <c r="N36" s="183"/>
    </row>
    <row r="37" spans="1:14" x14ac:dyDescent="0.25">
      <c r="A37" s="2"/>
      <c r="B37" s="69"/>
      <c r="C37" s="3"/>
      <c r="D37" s="4"/>
      <c r="E37" s="5"/>
      <c r="F37" s="5"/>
      <c r="G37" s="5"/>
      <c r="H37" s="5"/>
      <c r="I37" s="5"/>
      <c r="J37" s="7"/>
      <c r="K37" s="5"/>
      <c r="L37" s="5"/>
      <c r="M37" s="183"/>
      <c r="N37" s="183"/>
    </row>
    <row r="38" spans="1:14" s="45" customFormat="1" x14ac:dyDescent="0.25">
      <c r="A38" s="2"/>
      <c r="B38" s="69"/>
      <c r="C38" s="3"/>
      <c r="D38" s="4"/>
      <c r="E38" s="5"/>
      <c r="F38" s="5"/>
      <c r="G38" s="5"/>
      <c r="H38" s="5"/>
      <c r="I38" s="5"/>
      <c r="J38" s="7"/>
      <c r="K38" s="5"/>
      <c r="L38" s="5"/>
      <c r="M38" s="183"/>
      <c r="N38" s="183"/>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s="45" customFormat="1" x14ac:dyDescent="0.25">
      <c r="A52" s="2"/>
      <c r="B52" s="69"/>
      <c r="C52" s="3"/>
      <c r="D52" s="4"/>
      <c r="E52" s="5"/>
      <c r="F52" s="5"/>
      <c r="G52" s="5"/>
      <c r="H52" s="5"/>
      <c r="I52" s="5"/>
      <c r="J52" s="7"/>
      <c r="K52" s="5"/>
      <c r="L52" s="5"/>
      <c r="M52" s="5"/>
      <c r="N52" s="5"/>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row r="596" spans="1:14" x14ac:dyDescent="0.25">
      <c r="A596" s="77"/>
      <c r="B596" s="78"/>
      <c r="C596" s="78"/>
      <c r="D596" s="78"/>
      <c r="E596" s="78"/>
      <c r="F596" s="78"/>
      <c r="G596" s="78"/>
      <c r="H596" s="78"/>
      <c r="I596" s="78"/>
      <c r="J596" s="78"/>
      <c r="K596" s="78"/>
      <c r="L596" s="77"/>
      <c r="M596" s="77"/>
      <c r="N596" s="77"/>
    </row>
    <row r="597" spans="1:14" x14ac:dyDescent="0.25">
      <c r="A597" s="77"/>
      <c r="B597" s="78"/>
      <c r="C597" s="78"/>
      <c r="D597" s="78"/>
      <c r="E597" s="78"/>
      <c r="F597" s="78"/>
      <c r="G597" s="78"/>
      <c r="H597" s="78"/>
      <c r="I597" s="78"/>
      <c r="J597" s="78"/>
      <c r="K597" s="78"/>
      <c r="L597" s="77"/>
      <c r="M597" s="77"/>
      <c r="N597" s="77"/>
    </row>
    <row r="598" spans="1:14" x14ac:dyDescent="0.25">
      <c r="A598" s="77"/>
      <c r="B598" s="78"/>
      <c r="C598" s="78"/>
      <c r="D598" s="78"/>
      <c r="E598" s="78"/>
      <c r="F598" s="78"/>
      <c r="G598" s="78"/>
      <c r="H598" s="78"/>
      <c r="I598" s="78"/>
      <c r="J598" s="78"/>
      <c r="K598" s="78"/>
      <c r="L598" s="77"/>
      <c r="M598" s="77"/>
      <c r="N598" s="77"/>
    </row>
    <row r="599" spans="1:14" x14ac:dyDescent="0.25">
      <c r="A599" s="77"/>
      <c r="B599" s="78"/>
      <c r="C599" s="78"/>
      <c r="D599" s="78"/>
      <c r="E599" s="78"/>
      <c r="F599" s="78"/>
      <c r="G599" s="78"/>
      <c r="H599" s="78"/>
      <c r="I599" s="78"/>
      <c r="J599" s="78"/>
      <c r="K599" s="78"/>
      <c r="L599" s="77"/>
      <c r="M599" s="77"/>
      <c r="N599" s="77"/>
    </row>
    <row r="600" spans="1:14" x14ac:dyDescent="0.25">
      <c r="A600" s="77"/>
      <c r="B600" s="78"/>
      <c r="C600" s="78"/>
      <c r="D600" s="78"/>
      <c r="E600" s="78"/>
      <c r="F600" s="78"/>
      <c r="G600" s="78"/>
      <c r="H600" s="78"/>
      <c r="I600" s="78"/>
      <c r="J600" s="78"/>
      <c r="K600" s="78"/>
      <c r="L600" s="77"/>
      <c r="M600" s="77"/>
      <c r="N600" s="77"/>
    </row>
    <row r="601" spans="1:14" x14ac:dyDescent="0.25">
      <c r="A601" s="77"/>
      <c r="B601" s="78"/>
      <c r="C601" s="78"/>
      <c r="D601" s="78"/>
      <c r="E601" s="78"/>
      <c r="F601" s="78"/>
      <c r="G601" s="78"/>
      <c r="H601" s="78"/>
      <c r="I601" s="78"/>
      <c r="J601" s="78"/>
      <c r="K601" s="78"/>
      <c r="L601" s="77"/>
      <c r="M601" s="77"/>
      <c r="N601" s="77"/>
    </row>
    <row r="602" spans="1:14" x14ac:dyDescent="0.25">
      <c r="A602" s="77"/>
      <c r="B602" s="78"/>
      <c r="C602" s="78"/>
      <c r="D602" s="78"/>
      <c r="E602" s="78"/>
      <c r="F602" s="78"/>
      <c r="G602" s="78"/>
      <c r="H602" s="78"/>
      <c r="I602" s="78"/>
      <c r="J602" s="78"/>
      <c r="K602" s="78"/>
      <c r="L602" s="77"/>
      <c r="M602" s="77"/>
      <c r="N602" s="77"/>
    </row>
    <row r="603" spans="1:14" x14ac:dyDescent="0.25">
      <c r="A603" s="77"/>
      <c r="B603" s="78"/>
      <c r="C603" s="78"/>
      <c r="D603" s="78"/>
      <c r="E603" s="78"/>
      <c r="F603" s="78"/>
      <c r="G603" s="78"/>
      <c r="H603" s="78"/>
      <c r="I603" s="78"/>
      <c r="J603" s="78"/>
      <c r="K603" s="78"/>
      <c r="L603" s="77"/>
      <c r="M603" s="77"/>
      <c r="N603" s="77"/>
    </row>
    <row r="604" spans="1:14" x14ac:dyDescent="0.25">
      <c r="A604" s="77"/>
      <c r="B604" s="78"/>
      <c r="C604" s="78"/>
      <c r="D604" s="78"/>
      <c r="E604" s="78"/>
      <c r="F604" s="78"/>
      <c r="G604" s="78"/>
      <c r="H604" s="78"/>
      <c r="I604" s="78"/>
      <c r="J604" s="78"/>
      <c r="K604" s="78"/>
      <c r="L604" s="77"/>
      <c r="M604" s="77"/>
      <c r="N604" s="77"/>
    </row>
    <row r="605" spans="1:14" x14ac:dyDescent="0.25">
      <c r="A605" s="77"/>
      <c r="B605" s="78"/>
      <c r="C605" s="78"/>
      <c r="D605" s="78"/>
      <c r="E605" s="78"/>
      <c r="F605" s="78"/>
      <c r="G605" s="78"/>
      <c r="H605" s="78"/>
      <c r="I605" s="78"/>
      <c r="J605" s="78"/>
      <c r="K605" s="78"/>
      <c r="L605" s="77"/>
      <c r="M605" s="77"/>
      <c r="N605" s="77"/>
    </row>
    <row r="606" spans="1:14" x14ac:dyDescent="0.25">
      <c r="A606" s="77"/>
      <c r="B606" s="78"/>
      <c r="C606" s="78"/>
      <c r="D606" s="78"/>
      <c r="E606" s="78"/>
      <c r="F606" s="78"/>
      <c r="G606" s="78"/>
      <c r="H606" s="78"/>
      <c r="I606" s="78"/>
      <c r="J606" s="78"/>
      <c r="K606" s="78"/>
      <c r="L606" s="77"/>
      <c r="M606" s="77"/>
      <c r="N606" s="77"/>
    </row>
    <row r="607" spans="1:14" x14ac:dyDescent="0.25">
      <c r="A607" s="77"/>
      <c r="B607" s="78"/>
      <c r="C607" s="78"/>
      <c r="D607" s="78"/>
      <c r="E607" s="78"/>
      <c r="F607" s="78"/>
      <c r="G607" s="78"/>
      <c r="H607" s="78"/>
      <c r="I607" s="78"/>
      <c r="J607" s="78"/>
      <c r="K607" s="78"/>
      <c r="L607" s="77"/>
      <c r="M607" s="77"/>
      <c r="N607" s="77"/>
    </row>
    <row r="608" spans="1:14" x14ac:dyDescent="0.25">
      <c r="A608" s="77"/>
      <c r="B608" s="78"/>
      <c r="C608" s="78"/>
      <c r="D608" s="78"/>
      <c r="E608" s="78"/>
      <c r="F608" s="78"/>
      <c r="G608" s="78"/>
      <c r="H608" s="78"/>
      <c r="I608" s="78"/>
      <c r="J608" s="78"/>
      <c r="K608" s="78"/>
      <c r="L608" s="77"/>
      <c r="M608" s="77"/>
      <c r="N608" s="77"/>
    </row>
    <row r="609" spans="1:14" x14ac:dyDescent="0.25">
      <c r="A609" s="77"/>
      <c r="B609" s="78"/>
      <c r="C609" s="78"/>
      <c r="D609" s="78"/>
      <c r="E609" s="78"/>
      <c r="F609" s="78"/>
      <c r="G609" s="78"/>
      <c r="H609" s="78"/>
      <c r="I609" s="78"/>
      <c r="J609" s="78"/>
      <c r="K609" s="78"/>
      <c r="L609" s="77"/>
      <c r="M609" s="77"/>
      <c r="N609" s="77"/>
    </row>
    <row r="610" spans="1:14" x14ac:dyDescent="0.25">
      <c r="A610" s="77"/>
      <c r="B610" s="78"/>
      <c r="C610" s="78"/>
      <c r="D610" s="78"/>
      <c r="E610" s="78"/>
      <c r="F610" s="78"/>
      <c r="G610" s="78"/>
      <c r="H610" s="78"/>
      <c r="I610" s="78"/>
      <c r="J610" s="78"/>
      <c r="K610" s="78"/>
      <c r="L610" s="77"/>
      <c r="M610" s="77"/>
      <c r="N610" s="77"/>
    </row>
    <row r="611" spans="1:14" x14ac:dyDescent="0.25">
      <c r="A611" s="77"/>
      <c r="B611" s="78"/>
      <c r="C611" s="78"/>
      <c r="D611" s="78"/>
      <c r="E611" s="78"/>
      <c r="F611" s="78"/>
      <c r="G611" s="78"/>
      <c r="H611" s="78"/>
      <c r="I611" s="78"/>
      <c r="J611" s="78"/>
      <c r="K611" s="78"/>
      <c r="L611" s="77"/>
      <c r="M611" s="77"/>
      <c r="N611" s="77"/>
    </row>
    <row r="612" spans="1:14" x14ac:dyDescent="0.25">
      <c r="A612" s="77"/>
      <c r="B612" s="78"/>
      <c r="C612" s="78"/>
      <c r="D612" s="78"/>
      <c r="E612" s="78"/>
      <c r="F612" s="78"/>
      <c r="G612" s="78"/>
      <c r="H612" s="78"/>
      <c r="I612" s="78"/>
      <c r="J612" s="78"/>
      <c r="K612" s="78"/>
      <c r="L612" s="77"/>
      <c r="M612" s="77"/>
      <c r="N612" s="77"/>
    </row>
    <row r="613" spans="1:14" x14ac:dyDescent="0.25">
      <c r="A613" s="77"/>
      <c r="B613" s="78"/>
      <c r="C613" s="78"/>
      <c r="D613" s="78"/>
      <c r="E613" s="78"/>
      <c r="F613" s="78"/>
      <c r="G613" s="78"/>
      <c r="H613" s="78"/>
      <c r="I613" s="78"/>
      <c r="J613" s="78"/>
      <c r="K613" s="78"/>
      <c r="L613" s="77"/>
      <c r="M613" s="77"/>
      <c r="N613" s="77"/>
    </row>
    <row r="614" spans="1:14" x14ac:dyDescent="0.25">
      <c r="A614" s="77"/>
      <c r="B614" s="78"/>
      <c r="C614" s="78"/>
      <c r="D614" s="78"/>
      <c r="E614" s="78"/>
      <c r="F614" s="78"/>
      <c r="G614" s="78"/>
      <c r="H614" s="78"/>
      <c r="I614" s="78"/>
      <c r="J614" s="78"/>
      <c r="K614" s="78"/>
      <c r="L614" s="77"/>
      <c r="M614" s="77"/>
      <c r="N614" s="77"/>
    </row>
    <row r="615" spans="1:14" x14ac:dyDescent="0.25">
      <c r="A615" s="77"/>
      <c r="B615" s="78"/>
      <c r="C615" s="78"/>
      <c r="D615" s="78"/>
      <c r="E615" s="78"/>
      <c r="F615" s="78"/>
      <c r="G615" s="78"/>
      <c r="H615" s="78"/>
      <c r="I615" s="78"/>
      <c r="J615" s="78"/>
      <c r="K615" s="78"/>
      <c r="L615" s="77"/>
      <c r="M615" s="77"/>
      <c r="N615" s="77"/>
    </row>
    <row r="616" spans="1:14" x14ac:dyDescent="0.25">
      <c r="A616" s="77"/>
      <c r="B616" s="78"/>
      <c r="C616" s="78"/>
      <c r="D616" s="78"/>
      <c r="E616" s="78"/>
      <c r="F616" s="78"/>
      <c r="G616" s="78"/>
      <c r="H616" s="78"/>
      <c r="I616" s="78"/>
      <c r="J616" s="78"/>
      <c r="K616" s="78"/>
      <c r="L616" s="77"/>
      <c r="M616" s="77"/>
      <c r="N616" s="77"/>
    </row>
    <row r="617" spans="1:14" x14ac:dyDescent="0.25">
      <c r="A617" s="77"/>
      <c r="B617" s="78"/>
      <c r="C617" s="78"/>
      <c r="D617" s="78"/>
      <c r="E617" s="78"/>
      <c r="F617" s="78"/>
      <c r="G617" s="78"/>
      <c r="H617" s="78"/>
      <c r="I617" s="78"/>
      <c r="J617" s="78"/>
      <c r="K617" s="78"/>
      <c r="L617" s="77"/>
      <c r="M617" s="77"/>
      <c r="N617" s="77"/>
    </row>
    <row r="618" spans="1:14" x14ac:dyDescent="0.25">
      <c r="A618" s="77"/>
      <c r="B618" s="78"/>
      <c r="C618" s="78"/>
      <c r="D618" s="78"/>
      <c r="E618" s="78"/>
      <c r="F618" s="78"/>
      <c r="G618" s="78"/>
      <c r="H618" s="78"/>
      <c r="I618" s="78"/>
      <c r="J618" s="78"/>
      <c r="K618" s="78"/>
      <c r="L618" s="77"/>
      <c r="M618" s="77"/>
      <c r="N618" s="77"/>
    </row>
    <row r="619" spans="1:14" x14ac:dyDescent="0.25">
      <c r="A619" s="77"/>
      <c r="B619" s="78"/>
      <c r="C619" s="78"/>
      <c r="D619" s="78"/>
      <c r="E619" s="78"/>
      <c r="F619" s="78"/>
      <c r="G619" s="78"/>
      <c r="H619" s="78"/>
      <c r="I619" s="78"/>
      <c r="J619" s="78"/>
      <c r="K619" s="78"/>
      <c r="L619" s="77"/>
      <c r="M619" s="77"/>
      <c r="N619" s="77"/>
    </row>
    <row r="620" spans="1:14" x14ac:dyDescent="0.25">
      <c r="A620" s="77"/>
      <c r="B620" s="78"/>
      <c r="C620" s="78"/>
      <c r="D620" s="78"/>
      <c r="E620" s="78"/>
      <c r="F620" s="78"/>
      <c r="G620" s="78"/>
      <c r="H620" s="78"/>
      <c r="I620" s="78"/>
      <c r="J620" s="78"/>
      <c r="K620" s="78"/>
      <c r="L620" s="77"/>
      <c r="M620" s="77"/>
      <c r="N620" s="77"/>
    </row>
    <row r="621" spans="1:14" x14ac:dyDescent="0.25">
      <c r="A621" s="77"/>
      <c r="B621" s="78"/>
      <c r="C621" s="78"/>
      <c r="D621" s="78"/>
      <c r="E621" s="78"/>
      <c r="F621" s="78"/>
      <c r="G621" s="78"/>
      <c r="H621" s="78"/>
      <c r="I621" s="78"/>
      <c r="J621" s="78"/>
      <c r="K621" s="78"/>
      <c r="L621" s="77"/>
      <c r="M621" s="77"/>
      <c r="N621" s="77"/>
    </row>
    <row r="622" spans="1:14" x14ac:dyDescent="0.25">
      <c r="A622" s="77"/>
      <c r="B622" s="78"/>
      <c r="C622" s="78"/>
      <c r="D622" s="78"/>
      <c r="E622" s="78"/>
      <c r="F622" s="78"/>
      <c r="G622" s="78"/>
      <c r="H622" s="78"/>
      <c r="I622" s="78"/>
      <c r="J622" s="78"/>
      <c r="K622" s="78"/>
      <c r="L622" s="77"/>
      <c r="M622" s="77"/>
      <c r="N622" s="77"/>
    </row>
    <row r="623" spans="1:14" x14ac:dyDescent="0.25">
      <c r="A623" s="77"/>
      <c r="B623" s="78"/>
      <c r="C623" s="78"/>
      <c r="D623" s="78"/>
      <c r="E623" s="78"/>
      <c r="F623" s="78"/>
      <c r="G623" s="78"/>
      <c r="H623" s="78"/>
      <c r="I623" s="78"/>
      <c r="J623" s="78"/>
      <c r="K623" s="78"/>
      <c r="L623" s="77"/>
      <c r="M623" s="77"/>
      <c r="N623" s="77"/>
    </row>
    <row r="624" spans="1:14" x14ac:dyDescent="0.25">
      <c r="A624" s="77"/>
      <c r="B624" s="78"/>
      <c r="C624" s="78"/>
      <c r="D624" s="78"/>
      <c r="E624" s="78"/>
      <c r="F624" s="78"/>
      <c r="G624" s="78"/>
      <c r="H624" s="78"/>
      <c r="I624" s="78"/>
      <c r="J624" s="78"/>
      <c r="K624" s="78"/>
      <c r="L624" s="77"/>
      <c r="M624" s="77"/>
      <c r="N624" s="77"/>
    </row>
    <row r="625" spans="1:14" x14ac:dyDescent="0.25">
      <c r="A625" s="77"/>
      <c r="B625" s="78"/>
      <c r="C625" s="78"/>
      <c r="D625" s="78"/>
      <c r="E625" s="78"/>
      <c r="F625" s="78"/>
      <c r="G625" s="78"/>
      <c r="H625" s="78"/>
      <c r="I625" s="78"/>
      <c r="J625" s="78"/>
      <c r="K625" s="78"/>
      <c r="L625" s="77"/>
      <c r="M625" s="77"/>
      <c r="N625" s="77"/>
    </row>
    <row r="626" spans="1:14" x14ac:dyDescent="0.25">
      <c r="A626" s="77"/>
      <c r="B626" s="78"/>
      <c r="C626" s="78"/>
      <c r="D626" s="78"/>
      <c r="E626" s="78"/>
      <c r="F626" s="78"/>
      <c r="G626" s="78"/>
      <c r="H626" s="78"/>
      <c r="I626" s="78"/>
      <c r="J626" s="78"/>
      <c r="K626" s="78"/>
      <c r="L626" s="77"/>
      <c r="M626" s="77"/>
      <c r="N626" s="77"/>
    </row>
    <row r="627" spans="1:14" x14ac:dyDescent="0.25">
      <c r="A627" s="77"/>
      <c r="B627" s="78"/>
      <c r="C627" s="78"/>
      <c r="D627" s="78"/>
      <c r="E627" s="78"/>
      <c r="F627" s="78"/>
      <c r="G627" s="78"/>
      <c r="H627" s="78"/>
      <c r="I627" s="78"/>
      <c r="J627" s="78"/>
      <c r="K627" s="78"/>
      <c r="L627" s="77"/>
      <c r="M627" s="77"/>
      <c r="N627" s="77"/>
    </row>
    <row r="628" spans="1:14" x14ac:dyDescent="0.25">
      <c r="A628" s="77"/>
      <c r="B628" s="78"/>
      <c r="C628" s="78"/>
      <c r="D628" s="78"/>
      <c r="E628" s="78"/>
      <c r="F628" s="78"/>
      <c r="G628" s="78"/>
      <c r="H628" s="78"/>
      <c r="I628" s="78"/>
      <c r="J628" s="78"/>
      <c r="K628" s="78"/>
      <c r="L628" s="77"/>
      <c r="M628" s="77"/>
      <c r="N628" s="77"/>
    </row>
    <row r="629" spans="1:14" x14ac:dyDescent="0.25">
      <c r="A629" s="77"/>
      <c r="B629" s="78"/>
      <c r="C629" s="78"/>
      <c r="D629" s="78"/>
      <c r="E629" s="78"/>
      <c r="F629" s="78"/>
      <c r="G629" s="78"/>
      <c r="H629" s="78"/>
      <c r="I629" s="78"/>
      <c r="J629" s="78"/>
      <c r="K629" s="78"/>
      <c r="L629" s="77"/>
      <c r="M629" s="77"/>
      <c r="N629" s="77"/>
    </row>
    <row r="630" spans="1:14" x14ac:dyDescent="0.25">
      <c r="A630" s="77"/>
      <c r="B630" s="78"/>
      <c r="C630" s="78"/>
      <c r="D630" s="78"/>
      <c r="E630" s="78"/>
      <c r="F630" s="78"/>
      <c r="G630" s="78"/>
      <c r="H630" s="78"/>
      <c r="I630" s="78"/>
      <c r="J630" s="78"/>
      <c r="K630" s="78"/>
      <c r="L630" s="77"/>
      <c r="M630" s="77"/>
      <c r="N630" s="77"/>
    </row>
    <row r="631" spans="1:14" x14ac:dyDescent="0.25">
      <c r="A631" s="77"/>
      <c r="B631" s="78"/>
      <c r="C631" s="78"/>
      <c r="D631" s="78"/>
      <c r="E631" s="78"/>
      <c r="F631" s="78"/>
      <c r="G631" s="78"/>
      <c r="H631" s="78"/>
      <c r="I631" s="78"/>
      <c r="J631" s="78"/>
      <c r="K631" s="78"/>
      <c r="L631" s="77"/>
      <c r="M631" s="77"/>
      <c r="N631" s="77"/>
    </row>
    <row r="632" spans="1:14" x14ac:dyDescent="0.25">
      <c r="A632" s="77"/>
      <c r="B632" s="78"/>
      <c r="C632" s="78"/>
      <c r="D632" s="78"/>
      <c r="E632" s="78"/>
      <c r="F632" s="78"/>
      <c r="G632" s="78"/>
      <c r="H632" s="78"/>
      <c r="I632" s="78"/>
      <c r="J632" s="78"/>
      <c r="K632" s="78"/>
      <c r="L632" s="77"/>
      <c r="M632" s="77"/>
      <c r="N632" s="77"/>
    </row>
    <row r="633" spans="1:14" x14ac:dyDescent="0.25">
      <c r="A633" s="77"/>
      <c r="B633" s="78"/>
      <c r="C633" s="78"/>
      <c r="D633" s="78"/>
      <c r="E633" s="78"/>
      <c r="F633" s="78"/>
      <c r="G633" s="78"/>
      <c r="H633" s="78"/>
      <c r="I633" s="78"/>
      <c r="J633" s="78"/>
      <c r="K633" s="78"/>
      <c r="L633" s="77"/>
      <c r="M633" s="77"/>
      <c r="N633" s="77"/>
    </row>
    <row r="634" spans="1:14" x14ac:dyDescent="0.25">
      <c r="A634" s="77"/>
      <c r="B634" s="78"/>
      <c r="C634" s="78"/>
      <c r="D634" s="78"/>
      <c r="E634" s="78"/>
      <c r="F634" s="78"/>
      <c r="G634" s="78"/>
      <c r="H634" s="78"/>
      <c r="I634" s="78"/>
      <c r="J634" s="78"/>
      <c r="K634" s="78"/>
      <c r="L634" s="77"/>
      <c r="M634" s="77"/>
      <c r="N634" s="77"/>
    </row>
    <row r="635" spans="1:14" x14ac:dyDescent="0.25">
      <c r="A635" s="77"/>
      <c r="B635" s="78"/>
      <c r="C635" s="78"/>
      <c r="D635" s="78"/>
      <c r="E635" s="78"/>
      <c r="F635" s="78"/>
      <c r="G635" s="78"/>
      <c r="H635" s="78"/>
      <c r="I635" s="78"/>
      <c r="J635" s="78"/>
      <c r="K635" s="78"/>
      <c r="L635" s="77"/>
      <c r="M635" s="77"/>
      <c r="N635" s="77"/>
    </row>
    <row r="636" spans="1:14" x14ac:dyDescent="0.25">
      <c r="A636" s="77"/>
      <c r="B636" s="78"/>
      <c r="C636" s="78"/>
      <c r="D636" s="78"/>
      <c r="E636" s="78"/>
      <c r="F636" s="78"/>
      <c r="G636" s="78"/>
      <c r="H636" s="78"/>
      <c r="I636" s="78"/>
      <c r="J636" s="78"/>
      <c r="K636" s="78"/>
      <c r="L636" s="77"/>
      <c r="M636" s="77"/>
      <c r="N636" s="77"/>
    </row>
    <row r="637" spans="1:14" x14ac:dyDescent="0.25">
      <c r="A637" s="77"/>
      <c r="B637" s="78"/>
      <c r="C637" s="78"/>
      <c r="D637" s="78"/>
      <c r="E637" s="78"/>
      <c r="F637" s="78"/>
      <c r="G637" s="78"/>
      <c r="H637" s="78"/>
      <c r="I637" s="78"/>
      <c r="J637" s="78"/>
      <c r="K637" s="78"/>
      <c r="L637" s="77"/>
      <c r="M637" s="77"/>
      <c r="N637" s="77"/>
    </row>
    <row r="638" spans="1:14" x14ac:dyDescent="0.25">
      <c r="A638" s="77"/>
      <c r="B638" s="78"/>
      <c r="C638" s="78"/>
      <c r="D638" s="78"/>
      <c r="E638" s="78"/>
      <c r="F638" s="78"/>
      <c r="G638" s="78"/>
      <c r="H638" s="78"/>
      <c r="I638" s="78"/>
      <c r="J638" s="78"/>
      <c r="K638" s="78"/>
      <c r="L638" s="77"/>
      <c r="M638" s="77"/>
      <c r="N638" s="77"/>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113" priority="8">
      <formula>$A$11=2</formula>
    </cfRule>
    <cfRule type="expression" dxfId="112" priority="9">
      <formula>$A$11=3</formula>
    </cfRule>
    <cfRule type="expression" dxfId="111" priority="10">
      <formula>$A$11=1</formula>
    </cfRule>
  </conditionalFormatting>
  <conditionalFormatting sqref="I17:I52 K17:L52">
    <cfRule type="expression" dxfId="110" priority="7">
      <formula>$H17="CCI (CC Intégral)"</formula>
    </cfRule>
  </conditionalFormatting>
  <conditionalFormatting sqref="I17:J52">
    <cfRule type="expression" dxfId="109" priority="6">
      <formula>$H17="CT (Contrôle terminal)"</formula>
    </cfRule>
  </conditionalFormatting>
  <conditionalFormatting sqref="K15:L16">
    <cfRule type="expression" dxfId="108" priority="3">
      <formula>$H$17="CCI (CC Intégral)"</formula>
    </cfRule>
  </conditionalFormatting>
  <dataValidations count="4">
    <dataValidation type="list" allowBlank="1" showInputMessage="1" showErrorMessage="1" sqref="F17:G52" xr:uid="{00000000-0002-0000-0700-000000000000}">
      <formula1>"Oui,Non"</formula1>
    </dataValidation>
    <dataValidation type="list" allowBlank="1" showInputMessage="1" showErrorMessage="1" sqref="A17:A52" xr:uid="{00000000-0002-0000-0700-000001000000}">
      <formula1>Nat_ELP</formula1>
    </dataValidation>
    <dataValidation type="list" allowBlank="1" showInputMessage="1" showErrorMessage="1" sqref="H17:H52" xr:uid="{00000000-0002-0000-0700-000002000000}">
      <formula1>Type_contrôle</formula1>
    </dataValidation>
    <dataValidation type="list" allowBlank="1" showInputMessage="1" showErrorMessage="1" sqref="M17:M52 K17:K52" xr:uid="{00000000-0002-0000-07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758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758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7587" r:id="rId6" name="Option Button 3">
              <controlPr defaultSize="0" autoFill="0" autoLine="0" autoPict="0">
                <anchor moveWithCells="1">
                  <from>
                    <xdr:col>0</xdr:col>
                    <xdr:colOff>238125</xdr:colOff>
                    <xdr:row>9</xdr:row>
                    <xdr:rowOff>152400</xdr:rowOff>
                  </from>
                  <to>
                    <xdr:col>0</xdr:col>
                    <xdr:colOff>1247775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8D53BEE6-6C09-43D2-A519-BC0E46267685}">
            <xm:f>'\Users\adelort\AppData\Local\Temp\[MCC M1 droit public parcours M2 DPFE-1.xlsx]Fiche générale'!#REF!="Session unique"</xm:f>
            <x14:dxf>
              <fill>
                <patternFill>
                  <bgColor theme="1"/>
                </patternFill>
              </fill>
            </x14:dxf>
          </x14:cfRule>
          <x14:cfRule type="expression" priority="5" id="{E020CC94-0CC2-4516-BAED-A4A9ADA0F204}">
            <xm:f>'/Volumes/Mes Documents/DEVE/Cellule APOGEE/2018 MODULO/MCC/D:\Volumes\Mes Documents\DEVE\Cellule APOGEE\2018 MODULO\MCC\[Modèle MCC-LP.xlsx]Fiche générale'!#REF!="Session unique"</xm:f>
            <x14:dxf>
              <fill>
                <patternFill>
                  <bgColor theme="1"/>
                </patternFill>
              </fill>
            </x14:dxf>
          </x14:cfRule>
          <xm:sqref>M14:N16 M39:N52</xm:sqref>
        </x14:conditionalFormatting>
        <x14:conditionalFormatting xmlns:xm="http://schemas.microsoft.com/office/excel/2006/main">
          <x14:cfRule type="expression" priority="1" id="{611A4DC5-3194-4B61-8466-F1BF88224FD4}">
            <xm:f>'Fiche générale'!#REF!="Session unique"</xm:f>
            <x14:dxf>
              <fill>
                <patternFill>
                  <bgColor theme="1"/>
                </patternFill>
              </fill>
            </x14:dxf>
          </x14:cfRule>
          <x14:cfRule type="expression" priority="2" id="{8C98C9F4-3424-4A68-9CD6-DD95016A1C6B}">
            <xm:f>'/Volumes/Mes Documents/DEVE/Cellule APOGEE/2018 MODULO/MCC/D:\Volumes\Mes Documents\DEVE\Cellule APOGEE\2018 MODULO\MCC\[Modèle MCC-LP.xlsx]Fiche générale'!#REF!="Session unique"</xm:f>
            <x14:dxf>
              <fill>
                <patternFill>
                  <bgColor theme="1"/>
                </patternFill>
              </fill>
            </x14:dxf>
          </x14:cfRule>
          <xm:sqref>M17:N38</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O543"/>
  <sheetViews>
    <sheetView showGridLines="0" showZeros="0" topLeftCell="A13" zoomScale="85" zoomScaleNormal="85" zoomScalePageLayoutView="85" workbookViewId="0">
      <selection activeCell="H17" sqref="H17:J17"/>
    </sheetView>
  </sheetViews>
  <sheetFormatPr baseColWidth="10" defaultColWidth="10.85546875" defaultRowHeight="15" x14ac:dyDescent="0.25"/>
  <cols>
    <col min="1" max="1" width="28.140625" style="39"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22.5703125" style="54"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58" t="s">
        <v>179</v>
      </c>
      <c r="B1" s="158"/>
      <c r="C1" s="158"/>
      <c r="D1" s="158"/>
      <c r="E1" s="158"/>
      <c r="F1" s="158"/>
      <c r="G1" s="158"/>
      <c r="H1" s="158"/>
      <c r="I1" s="158"/>
      <c r="J1" s="158"/>
      <c r="K1" s="158"/>
      <c r="L1" s="158"/>
      <c r="M1" s="158"/>
      <c r="N1" s="158"/>
    </row>
    <row r="2" spans="1:14" ht="20.100000000000001" customHeight="1" x14ac:dyDescent="0.25">
      <c r="A2" s="40" t="s">
        <v>40</v>
      </c>
      <c r="B2" s="159" t="str">
        <f>'[6]Fiche générale'!B2</f>
        <v>DROIT</v>
      </c>
      <c r="C2" s="159"/>
      <c r="D2" s="159"/>
      <c r="E2" s="159"/>
      <c r="F2" s="39"/>
      <c r="G2" s="39"/>
      <c r="H2" s="39"/>
      <c r="I2" s="39"/>
      <c r="J2" s="39"/>
      <c r="K2" s="39"/>
    </row>
    <row r="3" spans="1:14" ht="20.100000000000001" customHeight="1" x14ac:dyDescent="0.25">
      <c r="A3" s="40" t="s">
        <v>38</v>
      </c>
      <c r="B3" s="160" t="str">
        <f>'[6]Fiche générale'!B3:I3</f>
        <v>Droit public</v>
      </c>
      <c r="C3" s="161"/>
      <c r="D3" s="161"/>
      <c r="E3" s="161"/>
      <c r="F3" s="161"/>
      <c r="G3" s="161"/>
      <c r="H3" s="161"/>
      <c r="I3" s="161"/>
      <c r="J3" s="162"/>
      <c r="K3" s="39"/>
    </row>
    <row r="4" spans="1:14" ht="20.100000000000001" customHeight="1" x14ac:dyDescent="0.3">
      <c r="A4" s="40" t="s">
        <v>30</v>
      </c>
      <c r="B4" s="41" t="str">
        <f>'[6]Fiche générale'!B4</f>
        <v>DMPUB18</v>
      </c>
      <c r="C4" s="42" t="s">
        <v>173</v>
      </c>
      <c r="D4" s="163">
        <v>281</v>
      </c>
      <c r="E4" s="163"/>
      <c r="F4" s="164" t="s">
        <v>39</v>
      </c>
      <c r="G4" s="165"/>
      <c r="H4" s="166" t="s">
        <v>80</v>
      </c>
      <c r="I4" s="167"/>
      <c r="J4" s="167"/>
      <c r="K4" s="167"/>
      <c r="L4" s="167"/>
      <c r="M4" s="167"/>
      <c r="N4" s="168"/>
    </row>
    <row r="5" spans="1:14" ht="20.100000000000001" customHeight="1" x14ac:dyDescent="0.25">
      <c r="B5" s="39"/>
      <c r="C5" s="39"/>
      <c r="D5" s="39"/>
      <c r="E5" s="39"/>
      <c r="F5" s="39"/>
      <c r="G5" s="39"/>
      <c r="H5" s="39"/>
      <c r="I5" s="39"/>
      <c r="J5" s="39"/>
      <c r="K5" s="39"/>
    </row>
    <row r="6" spans="1:14" ht="20.100000000000001" customHeight="1" x14ac:dyDescent="0.25">
      <c r="A6" s="40" t="s">
        <v>2</v>
      </c>
      <c r="B6" s="66" t="s">
        <v>395</v>
      </c>
      <c r="C6" s="42" t="s">
        <v>174</v>
      </c>
      <c r="D6" s="169">
        <v>180</v>
      </c>
      <c r="E6" s="170"/>
      <c r="F6" s="164" t="s">
        <v>3</v>
      </c>
      <c r="G6" s="165"/>
      <c r="H6" s="171" t="s">
        <v>396</v>
      </c>
      <c r="I6" s="172"/>
      <c r="J6" s="172"/>
      <c r="K6" s="172"/>
      <c r="L6" s="172"/>
      <c r="M6" s="172"/>
      <c r="N6" s="173"/>
    </row>
    <row r="7" spans="1:14" ht="20.100000000000001" customHeight="1" x14ac:dyDescent="0.25">
      <c r="A7" s="40" t="s">
        <v>49</v>
      </c>
      <c r="B7" s="67" t="s">
        <v>414</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174" t="s">
        <v>56</v>
      </c>
      <c r="F9" s="175"/>
      <c r="G9" s="174" t="s">
        <v>51</v>
      </c>
      <c r="H9" s="175"/>
      <c r="I9"/>
      <c r="J9" s="44"/>
      <c r="K9" s="48">
        <v>1</v>
      </c>
      <c r="L9" s="44"/>
      <c r="M9" s="44"/>
      <c r="N9" s="44"/>
    </row>
    <row r="10" spans="1:14" ht="15" customHeight="1" x14ac:dyDescent="0.25">
      <c r="B10" s="49" t="s">
        <v>5</v>
      </c>
      <c r="C10" s="13"/>
      <c r="D10" s="50"/>
      <c r="E10" s="154" t="s">
        <v>55</v>
      </c>
      <c r="F10" s="155"/>
      <c r="G10" s="156"/>
      <c r="H10" s="157"/>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176"/>
      <c r="F13" s="176"/>
      <c r="G13" s="102"/>
      <c r="H13" s="53"/>
      <c r="I13" s="53"/>
    </row>
    <row r="14" spans="1:14" ht="26.25" customHeight="1" x14ac:dyDescent="0.25">
      <c r="B14" s="56"/>
      <c r="C14" s="53"/>
      <c r="D14" s="53"/>
      <c r="E14" s="102"/>
      <c r="F14" s="102"/>
      <c r="G14" s="102"/>
      <c r="H14" s="53"/>
      <c r="I14" s="53"/>
      <c r="J14" s="177" t="s">
        <v>32</v>
      </c>
      <c r="K14" s="178"/>
      <c r="L14" s="179"/>
      <c r="M14" s="177" t="s">
        <v>33</v>
      </c>
      <c r="N14" s="179"/>
    </row>
    <row r="15" spans="1:14" ht="39.75" customHeight="1" x14ac:dyDescent="0.25">
      <c r="C15" s="57"/>
      <c r="D15" s="57"/>
      <c r="E15" s="58"/>
      <c r="F15" s="58"/>
      <c r="G15" s="58"/>
      <c r="H15" s="58"/>
      <c r="I15" s="59"/>
      <c r="J15" s="60" t="s">
        <v>34</v>
      </c>
      <c r="K15" s="180" t="str">
        <f>IF(H17="CCI (CC Intégral)","CT pour les dispensés","Contrôle Terminal")</f>
        <v>CT pour les dispensés</v>
      </c>
      <c r="L15" s="181"/>
      <c r="M15" s="180" t="s">
        <v>35</v>
      </c>
      <c r="N15" s="181"/>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111" t="s">
        <v>0</v>
      </c>
      <c r="B17" s="99" t="s">
        <v>415</v>
      </c>
      <c r="C17" s="3"/>
      <c r="D17" s="4">
        <v>6</v>
      </c>
      <c r="E17" s="4">
        <v>4</v>
      </c>
      <c r="F17" s="4" t="s">
        <v>308</v>
      </c>
      <c r="G17" s="4" t="s">
        <v>185</v>
      </c>
      <c r="H17" s="182" t="s">
        <v>180</v>
      </c>
      <c r="I17" s="182"/>
      <c r="J17" s="182">
        <v>2</v>
      </c>
      <c r="K17" s="5"/>
      <c r="L17" s="5"/>
      <c r="M17" s="183"/>
      <c r="N17" s="183"/>
    </row>
    <row r="18" spans="1:15" ht="15" customHeight="1" thickBot="1" x14ac:dyDescent="0.3">
      <c r="A18" s="2" t="s">
        <v>52</v>
      </c>
      <c r="B18" s="69" t="s">
        <v>416</v>
      </c>
      <c r="C18" s="3"/>
      <c r="D18" s="4"/>
      <c r="E18" s="4">
        <v>2</v>
      </c>
      <c r="F18" s="4" t="s">
        <v>308</v>
      </c>
      <c r="G18" s="4" t="s">
        <v>185</v>
      </c>
      <c r="H18" s="184" t="s">
        <v>181</v>
      </c>
      <c r="I18" s="184"/>
      <c r="J18" s="185"/>
      <c r="K18" s="188" t="s">
        <v>16</v>
      </c>
      <c r="L18" s="188" t="s">
        <v>368</v>
      </c>
      <c r="M18" s="183"/>
      <c r="N18" s="183"/>
    </row>
    <row r="19" spans="1:15" ht="15" customHeight="1" x14ac:dyDescent="0.25">
      <c r="A19" s="2" t="s">
        <v>52</v>
      </c>
      <c r="B19" s="69" t="s">
        <v>417</v>
      </c>
      <c r="C19" s="3"/>
      <c r="D19" s="4"/>
      <c r="E19" s="4">
        <v>2</v>
      </c>
      <c r="F19" s="4" t="s">
        <v>308</v>
      </c>
      <c r="G19" s="4" t="s">
        <v>185</v>
      </c>
      <c r="H19" s="184" t="s">
        <v>181</v>
      </c>
      <c r="I19" s="184"/>
      <c r="J19" s="189"/>
      <c r="K19" s="190" t="s">
        <v>18</v>
      </c>
      <c r="L19" s="191" t="s">
        <v>190</v>
      </c>
      <c r="M19" s="183"/>
      <c r="N19" s="183"/>
    </row>
    <row r="20" spans="1:15" ht="15" customHeight="1" x14ac:dyDescent="0.25">
      <c r="A20" s="2" t="s">
        <v>52</v>
      </c>
      <c r="B20" s="69" t="s">
        <v>418</v>
      </c>
      <c r="C20" s="3"/>
      <c r="D20" s="4"/>
      <c r="E20" s="4">
        <v>2</v>
      </c>
      <c r="F20" s="4" t="s">
        <v>308</v>
      </c>
      <c r="G20" s="4" t="s">
        <v>185</v>
      </c>
      <c r="H20" s="184" t="s">
        <v>181</v>
      </c>
      <c r="I20" s="184"/>
      <c r="J20" s="189"/>
      <c r="K20" s="192" t="s">
        <v>18</v>
      </c>
      <c r="L20" s="193"/>
      <c r="M20" s="183"/>
      <c r="N20" s="183"/>
    </row>
    <row r="21" spans="1:15" ht="15" customHeight="1" thickBot="1" x14ac:dyDescent="0.3">
      <c r="A21" s="2" t="s">
        <v>52</v>
      </c>
      <c r="B21" s="69" t="s">
        <v>419</v>
      </c>
      <c r="C21" s="3"/>
      <c r="D21" s="4"/>
      <c r="E21" s="4">
        <v>2</v>
      </c>
      <c r="F21" s="4" t="s">
        <v>308</v>
      </c>
      <c r="G21" s="4" t="s">
        <v>185</v>
      </c>
      <c r="H21" s="184" t="s">
        <v>181</v>
      </c>
      <c r="I21" s="184"/>
      <c r="J21" s="189"/>
      <c r="K21" s="194" t="s">
        <v>18</v>
      </c>
      <c r="L21" s="195" t="s">
        <v>191</v>
      </c>
      <c r="M21" s="183"/>
      <c r="N21" s="183"/>
    </row>
    <row r="22" spans="1:15" ht="15" customHeight="1" x14ac:dyDescent="0.25">
      <c r="A22" s="111" t="s">
        <v>0</v>
      </c>
      <c r="B22" s="101" t="s">
        <v>420</v>
      </c>
      <c r="C22" s="3"/>
      <c r="D22" s="4">
        <v>6</v>
      </c>
      <c r="E22" s="4">
        <v>3</v>
      </c>
      <c r="F22" s="4" t="s">
        <v>308</v>
      </c>
      <c r="G22" s="4" t="s">
        <v>185</v>
      </c>
      <c r="H22" s="182" t="s">
        <v>180</v>
      </c>
      <c r="I22" s="182"/>
      <c r="J22" s="182">
        <v>2</v>
      </c>
      <c r="K22" s="84"/>
      <c r="L22" s="84"/>
      <c r="M22" s="183"/>
      <c r="N22" s="183"/>
    </row>
    <row r="23" spans="1:15" ht="15" customHeight="1" x14ac:dyDescent="0.25">
      <c r="A23" s="2" t="s">
        <v>52</v>
      </c>
      <c r="B23" s="69" t="s">
        <v>421</v>
      </c>
      <c r="C23" s="3"/>
      <c r="D23" s="4"/>
      <c r="E23" s="4">
        <v>1</v>
      </c>
      <c r="F23" s="4" t="s">
        <v>308</v>
      </c>
      <c r="G23" s="4" t="s">
        <v>185</v>
      </c>
      <c r="H23" s="184" t="s">
        <v>180</v>
      </c>
      <c r="I23" s="4"/>
      <c r="J23" s="2"/>
      <c r="K23" s="5"/>
      <c r="L23" s="5"/>
      <c r="M23" s="183"/>
      <c r="N23" s="183"/>
    </row>
    <row r="24" spans="1:15" ht="15" customHeight="1" x14ac:dyDescent="0.25">
      <c r="A24" s="2" t="s">
        <v>52</v>
      </c>
      <c r="B24" s="70" t="s">
        <v>422</v>
      </c>
      <c r="C24" s="6"/>
      <c r="D24" s="4"/>
      <c r="E24" s="4">
        <v>1</v>
      </c>
      <c r="F24" s="4" t="s">
        <v>308</v>
      </c>
      <c r="G24" s="4" t="s">
        <v>185</v>
      </c>
      <c r="H24" s="184" t="s">
        <v>180</v>
      </c>
      <c r="I24" s="4"/>
      <c r="J24" s="2"/>
      <c r="K24" s="5"/>
      <c r="L24" s="5"/>
      <c r="M24" s="183"/>
      <c r="N24" s="183"/>
    </row>
    <row r="25" spans="1:15" ht="15" customHeight="1" x14ac:dyDescent="0.25">
      <c r="A25" s="2" t="s">
        <v>52</v>
      </c>
      <c r="B25" s="70" t="s">
        <v>423</v>
      </c>
      <c r="C25" s="3"/>
      <c r="D25" s="4"/>
      <c r="E25" s="4">
        <v>1</v>
      </c>
      <c r="F25" s="4" t="s">
        <v>308</v>
      </c>
      <c r="G25" s="4" t="s">
        <v>185</v>
      </c>
      <c r="H25" s="184" t="s">
        <v>180</v>
      </c>
      <c r="I25" s="4"/>
      <c r="J25" s="2"/>
      <c r="K25" s="5"/>
      <c r="L25" s="5"/>
      <c r="M25" s="183"/>
      <c r="N25" s="183"/>
    </row>
    <row r="26" spans="1:15" ht="15" customHeight="1" x14ac:dyDescent="0.25">
      <c r="A26" s="111" t="s">
        <v>0</v>
      </c>
      <c r="B26" s="100" t="s">
        <v>424</v>
      </c>
      <c r="C26" s="3"/>
      <c r="D26" s="4">
        <v>3</v>
      </c>
      <c r="E26" s="4">
        <v>2</v>
      </c>
      <c r="F26" s="4" t="s">
        <v>308</v>
      </c>
      <c r="G26" s="4" t="s">
        <v>185</v>
      </c>
      <c r="H26" s="182" t="s">
        <v>180</v>
      </c>
      <c r="I26" s="182"/>
      <c r="J26" s="182">
        <v>2</v>
      </c>
      <c r="K26" s="5"/>
      <c r="L26" s="5"/>
      <c r="M26" s="183"/>
      <c r="N26" s="183"/>
    </row>
    <row r="27" spans="1:15" ht="15" customHeight="1" x14ac:dyDescent="0.25">
      <c r="A27" s="2" t="s">
        <v>52</v>
      </c>
      <c r="B27" s="70" t="s">
        <v>425</v>
      </c>
      <c r="C27" s="3"/>
      <c r="D27" s="4"/>
      <c r="E27" s="4">
        <v>1</v>
      </c>
      <c r="F27" s="4" t="s">
        <v>308</v>
      </c>
      <c r="G27" s="4" t="s">
        <v>185</v>
      </c>
      <c r="H27" s="184" t="s">
        <v>181</v>
      </c>
      <c r="I27" s="184"/>
      <c r="J27" s="185"/>
      <c r="K27" s="186" t="s">
        <v>16</v>
      </c>
      <c r="L27" s="186" t="s">
        <v>407</v>
      </c>
      <c r="M27" s="183"/>
      <c r="N27" s="183"/>
    </row>
    <row r="28" spans="1:15" ht="15" customHeight="1" x14ac:dyDescent="0.25">
      <c r="A28" s="2" t="s">
        <v>52</v>
      </c>
      <c r="B28" s="70" t="s">
        <v>426</v>
      </c>
      <c r="C28" s="3"/>
      <c r="D28" s="4"/>
      <c r="E28" s="4">
        <v>1</v>
      </c>
      <c r="F28" s="4" t="s">
        <v>308</v>
      </c>
      <c r="G28" s="4" t="s">
        <v>185</v>
      </c>
      <c r="H28" s="184" t="s">
        <v>181</v>
      </c>
      <c r="I28" s="184"/>
      <c r="J28" s="185"/>
      <c r="K28" s="186" t="s">
        <v>16</v>
      </c>
      <c r="L28" s="186" t="s">
        <v>407</v>
      </c>
      <c r="M28" s="183"/>
      <c r="N28" s="183"/>
      <c r="O28" s="45"/>
    </row>
    <row r="29" spans="1:15" ht="15" customHeight="1" x14ac:dyDescent="0.25">
      <c r="A29" s="111" t="s">
        <v>0</v>
      </c>
      <c r="B29" s="100" t="s">
        <v>427</v>
      </c>
      <c r="C29" s="5"/>
      <c r="D29" s="4">
        <v>3</v>
      </c>
      <c r="E29" s="5">
        <v>1</v>
      </c>
      <c r="F29" s="4" t="s">
        <v>308</v>
      </c>
      <c r="G29" s="5" t="s">
        <v>185</v>
      </c>
      <c r="H29" s="182" t="s">
        <v>180</v>
      </c>
      <c r="I29" s="182"/>
      <c r="J29" s="182">
        <v>2</v>
      </c>
      <c r="K29" s="5"/>
      <c r="L29" s="5"/>
      <c r="M29" s="183"/>
      <c r="N29" s="183"/>
    </row>
    <row r="30" spans="1:15" ht="15" customHeight="1" x14ac:dyDescent="0.25">
      <c r="A30" s="2" t="s">
        <v>52</v>
      </c>
      <c r="B30" s="70" t="s">
        <v>428</v>
      </c>
      <c r="C30" s="5"/>
      <c r="D30" s="4"/>
      <c r="E30" s="5">
        <v>1</v>
      </c>
      <c r="F30" s="4" t="s">
        <v>308</v>
      </c>
      <c r="G30" s="5" t="s">
        <v>185</v>
      </c>
      <c r="H30" s="186" t="s">
        <v>180</v>
      </c>
      <c r="I30" s="5"/>
      <c r="J30" s="2"/>
      <c r="K30" s="5"/>
      <c r="L30" s="5"/>
      <c r="M30" s="183"/>
      <c r="N30" s="183"/>
    </row>
    <row r="31" spans="1:15" ht="15" customHeight="1" x14ac:dyDescent="0.25">
      <c r="A31" s="111" t="s">
        <v>0</v>
      </c>
      <c r="B31" s="100" t="s">
        <v>429</v>
      </c>
      <c r="C31" s="5"/>
      <c r="D31" s="4">
        <v>12</v>
      </c>
      <c r="E31" s="5">
        <v>4</v>
      </c>
      <c r="F31" s="4" t="s">
        <v>308</v>
      </c>
      <c r="G31" s="5" t="s">
        <v>185</v>
      </c>
      <c r="H31" s="5"/>
      <c r="I31" s="5"/>
      <c r="J31" s="2"/>
      <c r="K31" s="5"/>
      <c r="L31" s="5"/>
      <c r="M31" s="183"/>
      <c r="N31" s="183"/>
    </row>
    <row r="32" spans="1:15" ht="15" customHeight="1" x14ac:dyDescent="0.25">
      <c r="A32" s="2" t="s">
        <v>52</v>
      </c>
      <c r="B32" s="70" t="s">
        <v>430</v>
      </c>
      <c r="C32" s="5"/>
      <c r="D32" s="4"/>
      <c r="E32" s="5">
        <v>2</v>
      </c>
      <c r="F32" s="4" t="s">
        <v>308</v>
      </c>
      <c r="G32" s="5" t="s">
        <v>185</v>
      </c>
      <c r="H32" s="5" t="s">
        <v>181</v>
      </c>
      <c r="I32" s="5"/>
      <c r="J32" s="2"/>
      <c r="K32" s="5" t="s">
        <v>20</v>
      </c>
      <c r="L32" s="5"/>
      <c r="M32" s="183"/>
      <c r="N32" s="183"/>
    </row>
    <row r="33" spans="1:14" x14ac:dyDescent="0.25">
      <c r="A33" s="2" t="s">
        <v>52</v>
      </c>
      <c r="B33" s="69" t="s">
        <v>431</v>
      </c>
      <c r="C33" s="3"/>
      <c r="D33" s="4"/>
      <c r="E33" s="5">
        <v>2</v>
      </c>
      <c r="F33" s="4" t="s">
        <v>308</v>
      </c>
      <c r="G33" s="5" t="s">
        <v>185</v>
      </c>
      <c r="H33" s="5" t="s">
        <v>181</v>
      </c>
      <c r="I33" s="5"/>
      <c r="J33" s="7"/>
      <c r="K33" s="5" t="s">
        <v>18</v>
      </c>
      <c r="L33" s="5"/>
      <c r="M33" s="183"/>
      <c r="N33" s="183"/>
    </row>
    <row r="34" spans="1:14" x14ac:dyDescent="0.25">
      <c r="A34" s="2"/>
      <c r="B34" s="69"/>
      <c r="C34" s="3"/>
      <c r="D34" s="4"/>
      <c r="E34" s="5"/>
      <c r="F34" s="5"/>
      <c r="G34" s="5"/>
      <c r="H34" s="5"/>
      <c r="I34" s="5"/>
      <c r="J34" s="7"/>
      <c r="K34" s="5"/>
      <c r="L34" s="5"/>
      <c r="M34" s="183"/>
      <c r="N34" s="183"/>
    </row>
    <row r="35" spans="1:14" x14ac:dyDescent="0.25">
      <c r="A35" s="2"/>
      <c r="B35" s="69"/>
      <c r="C35" s="3"/>
      <c r="D35" s="4"/>
      <c r="E35" s="5"/>
      <c r="F35" s="5"/>
      <c r="G35" s="5"/>
      <c r="H35" s="5"/>
      <c r="I35" s="5"/>
      <c r="J35" s="7"/>
      <c r="K35" s="5"/>
      <c r="L35" s="5"/>
      <c r="M35" s="183"/>
      <c r="N35" s="183"/>
    </row>
    <row r="36" spans="1:14" x14ac:dyDescent="0.25">
      <c r="A36" s="2"/>
      <c r="B36" s="69"/>
      <c r="C36" s="3"/>
      <c r="D36" s="4"/>
      <c r="E36" s="5"/>
      <c r="F36" s="5"/>
      <c r="G36" s="5"/>
      <c r="H36" s="5"/>
      <c r="I36" s="5"/>
      <c r="J36" s="7"/>
      <c r="K36" s="5"/>
      <c r="L36" s="5"/>
      <c r="M36" s="183"/>
      <c r="N36" s="183"/>
    </row>
    <row r="37" spans="1:14" x14ac:dyDescent="0.25">
      <c r="A37" s="2"/>
      <c r="B37" s="69"/>
      <c r="C37" s="3"/>
      <c r="D37" s="4"/>
      <c r="E37" s="5"/>
      <c r="F37" s="5"/>
      <c r="G37" s="5"/>
      <c r="H37" s="5"/>
      <c r="I37" s="5"/>
      <c r="J37" s="7"/>
      <c r="K37" s="5"/>
      <c r="L37" s="5"/>
      <c r="M37" s="183"/>
      <c r="N37" s="183"/>
    </row>
    <row r="38" spans="1:14" s="45" customFormat="1" x14ac:dyDescent="0.25">
      <c r="A38" s="2"/>
      <c r="B38" s="69"/>
      <c r="C38" s="3"/>
      <c r="D38" s="4"/>
      <c r="E38" s="5"/>
      <c r="F38" s="5"/>
      <c r="G38" s="5"/>
      <c r="H38" s="5"/>
      <c r="I38" s="5"/>
      <c r="J38" s="7"/>
      <c r="K38" s="5"/>
      <c r="L38" s="5"/>
      <c r="M38" s="183"/>
      <c r="N38" s="183"/>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x14ac:dyDescent="0.25">
      <c r="A52" s="77"/>
      <c r="B52" s="78"/>
      <c r="C52" s="78"/>
      <c r="D52" s="78"/>
      <c r="E52" s="78"/>
      <c r="F52" s="78"/>
      <c r="G52" s="78"/>
      <c r="H52" s="78"/>
      <c r="I52" s="78"/>
      <c r="J52" s="78"/>
      <c r="K52" s="78"/>
      <c r="L52" s="77"/>
      <c r="M52" s="77"/>
      <c r="N52" s="77"/>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sheetData>
  <sheetProtection algorithmName="SHA-512" hashValue="sJQqQBKV2ddY/wTi+h6RziypKBvydY9rKfIjWosRcUU86GgIzIMS8MeKIEHV3aAl1V47Hfpdda7WmCoPzsq0XQ==" saltValue="IRhxHgDAHpps4OzilWTARQ=="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105" priority="10">
      <formula>$A$11=2</formula>
    </cfRule>
    <cfRule type="expression" dxfId="104" priority="11">
      <formula>$A$11=3</formula>
    </cfRule>
    <cfRule type="expression" dxfId="103" priority="12">
      <formula>$A$11=1</formula>
    </cfRule>
  </conditionalFormatting>
  <conditionalFormatting sqref="I18:I21 K17:L51 I23:I25 I27:I28 I30:I51">
    <cfRule type="expression" dxfId="102" priority="9">
      <formula>$H17="CCI (CC Intégral)"</formula>
    </cfRule>
  </conditionalFormatting>
  <conditionalFormatting sqref="I18:J21 I23:J25 I27:J28 I30:J51">
    <cfRule type="expression" dxfId="101" priority="8">
      <formula>$H18="CT (Contrôle terminal)"</formula>
    </cfRule>
  </conditionalFormatting>
  <conditionalFormatting sqref="K15:L16">
    <cfRule type="expression" dxfId="100" priority="5">
      <formula>$H$17="CCI (CC Intégral)"</formula>
    </cfRule>
  </conditionalFormatting>
  <conditionalFormatting sqref="I29 I26 I22 I17">
    <cfRule type="expression" dxfId="7" priority="2">
      <formula>$H17="CCI (CC Intégral)"</formula>
    </cfRule>
  </conditionalFormatting>
  <conditionalFormatting sqref="I29:J29 I26:J26 I22:J22 I17:J17">
    <cfRule type="expression" dxfId="6" priority="1">
      <formula>$H17="CT (Contrôle terminal)"</formula>
    </cfRule>
  </conditionalFormatting>
  <dataValidations count="4">
    <dataValidation type="list" allowBlank="1" showInputMessage="1" showErrorMessage="1" sqref="M17:M51 K17:K51" xr:uid="{00000000-0002-0000-0800-000000000000}">
      <formula1>Nature_contrôle</formula1>
    </dataValidation>
    <dataValidation type="list" allowBlank="1" showInputMessage="1" showErrorMessage="1" sqref="H17:H51" xr:uid="{00000000-0002-0000-0800-000001000000}">
      <formula1>Type_contrôle</formula1>
    </dataValidation>
    <dataValidation type="list" allowBlank="1" showInputMessage="1" showErrorMessage="1" sqref="A17:A51" xr:uid="{00000000-0002-0000-0800-000002000000}">
      <formula1>Nat_ELP</formula1>
    </dataValidation>
    <dataValidation type="list" allowBlank="1" showInputMessage="1" showErrorMessage="1" sqref="F17:G51" xr:uid="{00000000-0002-0000-08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860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861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8611" r:id="rId6" name="Option Button 3">
              <controlPr defaultSize="0" autoFill="0" autoLine="0" autoPict="0">
                <anchor moveWithCells="1">
                  <from>
                    <xdr:col>0</xdr:col>
                    <xdr:colOff>238125</xdr:colOff>
                    <xdr:row>9</xdr:row>
                    <xdr:rowOff>152400</xdr:rowOff>
                  </from>
                  <to>
                    <xdr:col>0</xdr:col>
                    <xdr:colOff>1247775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A055C72E-93BE-473B-ABE6-E0AB2DB658A5}">
            <xm:f>'\Users\adelort\AppData\Local\Temp\[MCC M1 droit public parcours M2 DPFE-1.xlsx]Fiche générale'!#REF!="Session unique"</xm:f>
            <x14:dxf>
              <fill>
                <patternFill>
                  <bgColor theme="1"/>
                </patternFill>
              </fill>
            </x14:dxf>
          </x14:cfRule>
          <x14:cfRule type="expression" priority="7" id="{0757D563-A413-4C27-A22F-516D288E704E}">
            <xm:f>'/Volumes/Mes Documents/DEVE/Cellule APOGEE/2018 MODULO/MCC/D:\Volumes\Mes Documents\DEVE\Cellule APOGEE\2018 MODULO\MCC\[Modèle MCC-LP.xlsx]Fiche générale'!#REF!="Session unique"</xm:f>
            <x14:dxf>
              <fill>
                <patternFill>
                  <bgColor theme="1"/>
                </patternFill>
              </fill>
            </x14:dxf>
          </x14:cfRule>
          <xm:sqref>M14:N16 M39:N51</xm:sqref>
        </x14:conditionalFormatting>
        <x14:conditionalFormatting xmlns:xm="http://schemas.microsoft.com/office/excel/2006/main">
          <x14:cfRule type="expression" priority="3" id="{EEB043A0-AB1F-4662-AFA3-E52B1D9DA598}">
            <xm:f>'Fiche générale'!#REF!="Session unique"</xm:f>
            <x14:dxf>
              <fill>
                <patternFill>
                  <bgColor theme="1"/>
                </patternFill>
              </fill>
            </x14:dxf>
          </x14:cfRule>
          <x14:cfRule type="expression" priority="4" id="{850E25AD-579D-4173-A6AA-5772FA73E99D}">
            <xm:f>'/Volumes/Mes Documents/DEVE/Cellule APOGEE/2018 MODULO/MCC/D:\Volumes\Mes Documents\DEVE\Cellule APOGEE\2018 MODULO\MCC\[Modèle MCC-LP.xlsx]Fiche générale'!#REF!="Session unique"</xm:f>
            <x14:dxf>
              <fill>
                <patternFill>
                  <bgColor theme="1"/>
                </patternFill>
              </fill>
            </x14:dxf>
          </x14:cfRule>
          <xm:sqref>M17:N38</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5" ma:contentTypeDescription="Crée un document." ma:contentTypeScope="" ma:versionID="db668124d5b68780bd582d07138087cf">
  <xsd:schema xmlns:xsd="http://www.w3.org/2001/XMLSchema" xmlns:xs="http://www.w3.org/2001/XMLSchema" xmlns:p="http://schemas.microsoft.com/office/2006/metadata/properties" xmlns:ns1="http://schemas.microsoft.com/sharepoint/v3" xmlns:ns2="cc9b61d3-e9c6-4364-a8ad-f892d613c537" xmlns:ns3="e9e13bbf-0b67-4e47-ab27-2b9a26498ac7" targetNamespace="http://schemas.microsoft.com/office/2006/metadata/properties" ma:root="true" ma:fieldsID="dfa6053bc75bea010ff1f0e3ac426f50" ns1:_="" ns2:_="" ns3:_="">
    <xsd:import namespace="http://schemas.microsoft.com/sharepoint/v3"/>
    <xsd:import namespace="cc9b61d3-e9c6-4364-a8ad-f892d613c537"/>
    <xsd:import namespace="e9e13bbf-0b67-4e47-ab27-2b9a26498ac7"/>
    <xsd:element name="properties">
      <xsd:complexType>
        <xsd:sequence>
          <xsd:element name="documentManagement">
            <xsd:complexType>
              <xsd:all>
                <xsd:element ref="ns1:PublishingPageImag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e13bbf-0b67-4e47-ab27-2b9a26498ac7"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SharedWithUsers xmlns="e9e13bbf-0b67-4e47-ab27-2b9a26498ac7">
      <UserInfo>
        <DisplayName>Christel Schmid</DisplayName>
        <AccountId>1906</AccountId>
        <AccountType/>
      </UserInfo>
    </SharedWithUsers>
  </documentManagement>
</p:properties>
</file>

<file path=customXml/itemProps1.xml><?xml version="1.0" encoding="utf-8"?>
<ds:datastoreItem xmlns:ds="http://schemas.openxmlformats.org/officeDocument/2006/customXml" ds:itemID="{1F200445-90D9-4338-86DC-B679F62FE501}">
  <ds:schemaRefs>
    <ds:schemaRef ds:uri="http://schemas.microsoft.com/sharepoint/v3/contenttype/forms"/>
  </ds:schemaRefs>
</ds:datastoreItem>
</file>

<file path=customXml/itemProps2.xml><?xml version="1.0" encoding="utf-8"?>
<ds:datastoreItem xmlns:ds="http://schemas.openxmlformats.org/officeDocument/2006/customXml" ds:itemID="{B5FDEC8D-B73B-4C25-B274-613E229EAA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e9e13bbf-0b67-4e47-ab27-2b9a26498a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3E30239-EB13-41BC-A582-AFB517F1F37B}">
  <ds:schemaRefs>
    <ds:schemaRef ds:uri="http://purl.org/dc/terms/"/>
    <ds:schemaRef ds:uri="http://purl.org/dc/dcmitype/"/>
    <ds:schemaRef ds:uri="http://schemas.microsoft.com/office/2006/documentManagement/types"/>
    <ds:schemaRef ds:uri="http://www.w3.org/XML/1998/namespace"/>
    <ds:schemaRef ds:uri="http://schemas.openxmlformats.org/package/2006/metadata/core-properties"/>
    <ds:schemaRef ds:uri="http://schemas.microsoft.com/office/infopath/2007/PartnerControls"/>
    <ds:schemaRef ds:uri="http://schemas.microsoft.com/office/2006/metadata/properties"/>
    <ds:schemaRef ds:uri="http://purl.org/dc/elements/1.1/"/>
    <ds:schemaRef ds:uri="e9e13bbf-0b67-4e47-ab27-2b9a26498ac7"/>
    <ds:schemaRef ds:uri="cc9b61d3-e9c6-4364-a8ad-f892d613c537"/>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18</vt:i4>
      </vt:variant>
      <vt:variant>
        <vt:lpstr>Plages nommées</vt:lpstr>
      </vt:variant>
      <vt:variant>
        <vt:i4>41</vt:i4>
      </vt:variant>
    </vt:vector>
  </HeadingPairs>
  <TitlesOfParts>
    <vt:vector size="59" baseType="lpstr">
      <vt:lpstr>Fiche générale</vt:lpstr>
      <vt:lpstr>Sem1 DPA</vt:lpstr>
      <vt:lpstr>Sem1 DPF</vt:lpstr>
      <vt:lpstr>Sem2 DPA</vt:lpstr>
      <vt:lpstr>Sem2 DPF</vt:lpstr>
      <vt:lpstr>Sem3 MIU</vt:lpstr>
      <vt:lpstr>Sem4 MIU</vt:lpstr>
      <vt:lpstr>Sem3 DPFE</vt:lpstr>
      <vt:lpstr>Sem4 DPFE</vt:lpstr>
      <vt:lpstr>Sem3 SP</vt:lpstr>
      <vt:lpstr>Sem4 SP</vt:lpstr>
      <vt:lpstr>Sem3 SI</vt:lpstr>
      <vt:lpstr>Sem4 SI</vt:lpstr>
      <vt:lpstr>Sem3 DCPA</vt:lpstr>
      <vt:lpstr>Sem4 DCPA</vt:lpstr>
      <vt:lpstr>Sem3 ACT</vt:lpstr>
      <vt:lpstr>Sem4 ACT</vt:lpstr>
      <vt:lpstr>Listes</vt:lpstr>
      <vt:lpstr>DROIT</vt:lpstr>
      <vt:lpstr>ESPE</vt:lpstr>
      <vt:lpstr>IAE</vt:lpstr>
      <vt:lpstr>IDPD</vt:lpstr>
      <vt:lpstr>'Sem1 DPA'!Impression_des_titres</vt:lpstr>
      <vt:lpstr>'Sem1 DPF'!Impression_des_titres</vt:lpstr>
      <vt:lpstr>'Sem2 DPA'!Impression_des_titres</vt:lpstr>
      <vt:lpstr>'Sem2 DPF'!Impression_des_titres</vt:lpstr>
      <vt:lpstr>'Sem3 ACT'!Impression_des_titres</vt:lpstr>
      <vt:lpstr>'Sem3 DCPA'!Impression_des_titres</vt:lpstr>
      <vt:lpstr>'Sem3 DPFE'!Impression_des_titres</vt:lpstr>
      <vt:lpstr>'Sem3 MIU'!Impression_des_titres</vt:lpstr>
      <vt:lpstr>'Sem3 SI'!Impression_des_titres</vt:lpstr>
      <vt:lpstr>'Sem3 SP'!Impression_des_titres</vt:lpstr>
      <vt:lpstr>'Sem4 ACT'!Impression_des_titres</vt:lpstr>
      <vt:lpstr>'Sem4 DCPA'!Impression_des_titres</vt:lpstr>
      <vt:lpstr>'Sem4 DPFE'!Impression_des_titres</vt:lpstr>
      <vt:lpstr>'Sem4 MIU'!Impression_des_titres</vt:lpstr>
      <vt:lpstr>'Sem4 SI'!Impression_des_titres</vt:lpstr>
      <vt:lpstr>'Sem4 SP'!Impression_des_titres</vt:lpstr>
      <vt:lpstr>Innovation__entreprise_et_société</vt:lpstr>
      <vt:lpstr>ISEM</vt:lpstr>
      <vt:lpstr>LASH</vt:lpstr>
      <vt:lpstr>liste_cmp</vt:lpstr>
      <vt:lpstr>liste_ELP</vt:lpstr>
      <vt:lpstr>liste_nature_controle</vt:lpstr>
      <vt:lpstr>liste_type_controle</vt:lpstr>
      <vt:lpstr>MEDECINE</vt:lpstr>
      <vt:lpstr>'Sem2 DPA'!Nat_ELP</vt:lpstr>
      <vt:lpstr>Nat_ELP</vt:lpstr>
      <vt:lpstr>'Sem2 DPA'!Nature_contrôle</vt:lpstr>
      <vt:lpstr>Nature_contrôle</vt:lpstr>
      <vt:lpstr>Nature_ELP</vt:lpstr>
      <vt:lpstr>Nature_ELP2</vt:lpstr>
      <vt:lpstr>POLYTECH_SOPHIA</vt:lpstr>
      <vt:lpstr>SCIENCES</vt:lpstr>
      <vt:lpstr>STAPS</vt:lpstr>
      <vt:lpstr>tab_code_dip</vt:lpstr>
      <vt:lpstr>'Sem2 DPA'!Type_contrôle</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clio julien</cp:lastModifiedBy>
  <cp:lastPrinted>2018-03-30T09:51:52Z</cp:lastPrinted>
  <dcterms:created xsi:type="dcterms:W3CDTF">2016-12-07T14:50:54Z</dcterms:created>
  <dcterms:modified xsi:type="dcterms:W3CDTF">2020-04-20T23:07:16Z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